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20" yWindow="720" windowWidth="14655" windowHeight="12525"/>
  </bookViews>
  <sheets>
    <sheet name="Лист1" sheetId="1" r:id="rId1"/>
  </sheets>
  <calcPr calcId="144525"/>
  <customWorkbookViews>
    <customWorkbookView name="Ольга - Личное представление" guid="{D5441559-CA43-45EC-987B-E9F422C69195}" mergeInterval="0" personalView="1" xWindow="378" yWindow="80" windowWidth="957" windowHeight="793" activeSheetId="1"/>
    <customWorkbookView name="Leon_Z - Личное представление" guid="{3C044FA4-F607-4CD6-8924-47A51C7D8E04}" mergeInterval="0" personalView="1" xWindow="73" yWindow="5" windowWidth="941" windowHeight="808" activeSheetId="1"/>
  </customWorkbookViews>
</workbook>
</file>

<file path=xl/calcChain.xml><?xml version="1.0" encoding="utf-8"?>
<calcChain xmlns="http://schemas.openxmlformats.org/spreadsheetml/2006/main">
  <c r="F13" i="1" l="1"/>
  <c r="J127" i="1"/>
  <c r="F70" i="1"/>
  <c r="F23" i="1" l="1"/>
  <c r="G23" i="1"/>
  <c r="H23" i="1"/>
  <c r="I23" i="1"/>
  <c r="J23" i="1"/>
  <c r="F24" i="1" l="1"/>
  <c r="F146" i="1" l="1"/>
  <c r="A195" i="1" l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I146" i="1"/>
  <c r="H146" i="1"/>
  <c r="G146" i="1"/>
  <c r="B138" i="1"/>
  <c r="A138" i="1"/>
  <c r="L137" i="1"/>
  <c r="J137" i="1"/>
  <c r="I137" i="1"/>
  <c r="H137" i="1"/>
  <c r="G137" i="1"/>
  <c r="F137" i="1"/>
  <c r="A128" i="1"/>
  <c r="L127" i="1"/>
  <c r="L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H195" i="1" l="1"/>
  <c r="I119" i="1"/>
  <c r="L196" i="1"/>
  <c r="I100" i="1"/>
  <c r="F100" i="1"/>
  <c r="H176" i="1"/>
  <c r="G157" i="1"/>
  <c r="J138" i="1"/>
  <c r="F138" i="1"/>
  <c r="I176" i="1"/>
  <c r="F176" i="1"/>
  <c r="J176" i="1"/>
  <c r="G176" i="1"/>
  <c r="H157" i="1"/>
  <c r="I157" i="1"/>
  <c r="F157" i="1"/>
  <c r="J157" i="1"/>
  <c r="G138" i="1"/>
  <c r="H138" i="1"/>
  <c r="I138" i="1"/>
  <c r="F119" i="1"/>
  <c r="J119" i="1"/>
  <c r="G119" i="1"/>
  <c r="H119" i="1"/>
  <c r="I62" i="1"/>
  <c r="F196" i="1" l="1"/>
  <c r="J196" i="1"/>
  <c r="G196" i="1"/>
  <c r="I196" i="1"/>
  <c r="H196" i="1"/>
</calcChain>
</file>

<file path=xl/sharedStrings.xml><?xml version="1.0" encoding="utf-8"?>
<sst xmlns="http://schemas.openxmlformats.org/spreadsheetml/2006/main" count="326" uniqueCount="124">
  <si>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</si>
  <si>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</si>
  <si>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</si>
  <si>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</si>
  <si>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</si>
  <si>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</si>
  <si>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</si>
  <si>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</si>
  <si>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</si>
  <si>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</si>
  <si>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</si>
  <si>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</si>
  <si>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</si>
  <si>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</si>
  <si>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</si>
  <si>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</si>
  <si>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</si>
  <si>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</si>
  <si>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</si>
  <si>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</si>
  <si>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</si>
  <si>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</si>
  <si>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</si>
  <si>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</si>
  <si>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</si>
  <si>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</si>
  <si>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</si>
  <si>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</si>
  <si>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</si>
  <si>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</si>
  <si>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</si>
  <si>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</si>
  <si>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</si>
  <si>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</si>
  <si>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</si>
  <si>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</si>
  <si>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</si>
  <si>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вязкая</t>
  </si>
  <si>
    <t>Какао на  молоке</t>
  </si>
  <si>
    <t>Хлеб пшеничный</t>
  </si>
  <si>
    <t>Хлеб ржано-пшеничный</t>
  </si>
  <si>
    <t>Овощи</t>
  </si>
  <si>
    <t>Макароны отварные</t>
  </si>
  <si>
    <t>Чай с сахаром с лимоном</t>
  </si>
  <si>
    <t>Картофельное пюре</t>
  </si>
  <si>
    <t>Чай с сахаром</t>
  </si>
  <si>
    <t>Рис отварной</t>
  </si>
  <si>
    <t>Кофейный напиток на молоке</t>
  </si>
  <si>
    <t>Картофель тушеный с птицей</t>
  </si>
  <si>
    <t>Суп картофельный с макаронными изделиями</t>
  </si>
  <si>
    <t>ТТК</t>
  </si>
  <si>
    <t xml:space="preserve"> Салат из белокочанной капусты с морковью</t>
  </si>
  <si>
    <t>Суп крестьянский с крупой (пшено)</t>
  </si>
  <si>
    <t>ТТК 8</t>
  </si>
  <si>
    <t>Компот из свежих яблок</t>
  </si>
  <si>
    <t>Ттк 6</t>
  </si>
  <si>
    <t>Компот из кураги</t>
  </si>
  <si>
    <t xml:space="preserve"> Компот  "Ассорти"</t>
  </si>
  <si>
    <t xml:space="preserve"> Хлеб ржано-пшеничный</t>
  </si>
  <si>
    <t xml:space="preserve"> Хлеб пшеничный</t>
  </si>
  <si>
    <t>Компот из изюма</t>
  </si>
  <si>
    <t>Суп крестьянский с крупой (рис)</t>
  </si>
  <si>
    <t>Компот  "Ассорти"</t>
  </si>
  <si>
    <t>Директор</t>
  </si>
  <si>
    <t>Верещагина Н.Ю.</t>
  </si>
  <si>
    <t xml:space="preserve">МБОУ С(К)ОШ </t>
  </si>
  <si>
    <t>Каша манная молочная с маслом</t>
  </si>
  <si>
    <t>Какао с молоком</t>
  </si>
  <si>
    <t>Бутерброд с маслом сливочным на батоне</t>
  </si>
  <si>
    <t xml:space="preserve"> </t>
  </si>
  <si>
    <t>Бутерброд с повидлом на батоне</t>
  </si>
  <si>
    <t>Выпечка / конд.изд</t>
  </si>
  <si>
    <t>4,86</t>
  </si>
  <si>
    <t>Запеканка рисовая с творогом</t>
  </si>
  <si>
    <t>Соус молочный сладкий</t>
  </si>
  <si>
    <t>Макароные изделия отварные</t>
  </si>
  <si>
    <t>Каша ячневая молочная с маслом</t>
  </si>
  <si>
    <t>Бутерброд с сыром на батоне</t>
  </si>
  <si>
    <t>Каша геркулесовая мол. с маслом</t>
  </si>
  <si>
    <t>Яйцо отварное</t>
  </si>
  <si>
    <t>Бутерброд с маслом слив. на батоне</t>
  </si>
  <si>
    <t>Каша пшенная молочная с маслом</t>
  </si>
  <si>
    <t>Каша пшеничная молочная с маслом</t>
  </si>
  <si>
    <t xml:space="preserve"> Запеканка рисовая с творогом</t>
  </si>
  <si>
    <t xml:space="preserve"> Соус молочный сладкий</t>
  </si>
  <si>
    <t xml:space="preserve"> Кофейный напиток на молоке</t>
  </si>
  <si>
    <t>Каша молочная "Дружба" с маслом</t>
  </si>
  <si>
    <t>Каша рисовая молочная с маслом</t>
  </si>
  <si>
    <t>ТТК10</t>
  </si>
  <si>
    <t>ТТК 10</t>
  </si>
  <si>
    <t>12-18 лет</t>
  </si>
  <si>
    <t>Колбаса отварная</t>
  </si>
  <si>
    <t xml:space="preserve"> Борщ со свежей капустой, картофелем и со сметаной</t>
  </si>
  <si>
    <t>Тефтели "Нежные" паровые</t>
  </si>
  <si>
    <t>ТТК 35</t>
  </si>
  <si>
    <t>Бутерброд с колбасой п/к на батоне</t>
  </si>
  <si>
    <t>Помидор свежий в нарезке</t>
  </si>
  <si>
    <t>Суп – пюре гороховый   с гренками</t>
  </si>
  <si>
    <t>Биточек  рыбный</t>
  </si>
  <si>
    <t>Гренки</t>
  </si>
  <si>
    <t>Салат из свеклы отварной с маслом</t>
  </si>
  <si>
    <t>Фрикадельки  "Нежные"  в соусе томатном</t>
  </si>
  <si>
    <t>Компот из смеси сухофруктов "Ассорти"</t>
  </si>
  <si>
    <t xml:space="preserve">Ттк </t>
  </si>
  <si>
    <t xml:space="preserve">  Суп лапша домашняя</t>
  </si>
  <si>
    <t>Ттк 8</t>
  </si>
  <si>
    <t>Икра кабачковая</t>
  </si>
  <si>
    <t>Щи из свежей капусты с картофелем со сметаной</t>
  </si>
  <si>
    <t xml:space="preserve"> Бутерброд с маслом сливочным  на батоне</t>
  </si>
  <si>
    <t xml:space="preserve"> Икра морковная</t>
  </si>
  <si>
    <t xml:space="preserve"> Суп – пюре гороховый   с      гренками</t>
  </si>
  <si>
    <t xml:space="preserve"> Котлета   рыбная</t>
  </si>
  <si>
    <t xml:space="preserve"> Картофельное пюре</t>
  </si>
  <si>
    <t>Биточек "Нежный"</t>
  </si>
  <si>
    <t>ТТК76</t>
  </si>
  <si>
    <t>Кура в соусе с томатом</t>
  </si>
  <si>
    <t>Каша пшеничная вязкая</t>
  </si>
  <si>
    <t>Чай с молоком</t>
  </si>
  <si>
    <t>Рассольник "Ленинградский" со сметаной</t>
  </si>
  <si>
    <t>Жаркое по Домашнему из свинины</t>
  </si>
  <si>
    <t>Огурцы свежие  в нарезке</t>
  </si>
  <si>
    <t>ТТК 6</t>
  </si>
  <si>
    <t xml:space="preserve">Ттк 10 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</si>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</sst>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15" fillId="4" borderId="23" xfId="0" applyFont="1" applyFill="1" applyBorder="1" applyAlignment="1">
      <alignment horizontal="left" vertical="center" wrapText="1"/>
    </xf>
    <xf numFmtId="2" fontId="15" fillId="4" borderId="25" xfId="0" applyNumberFormat="1" applyFont="1" applyFill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5" fillId="4" borderId="25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15" fillId="4" borderId="2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right"/>
      <protection locked="0"/>
    </xf>
    <xf numFmtId="0" fontId="5" fillId="2" borderId="28" xfId="0" applyFont="1" applyFill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 applyProtection="1">
      <alignment horizontal="center" vertical="top" wrapText="1"/>
      <protection locked="0"/>
    </xf>
    <xf numFmtId="0" fontId="5" fillId="2" borderId="32" xfId="0" applyFont="1" applyFill="1" applyBorder="1" applyAlignment="1" applyProtection="1">
      <alignment horizontal="center" vertical="top" wrapText="1"/>
      <protection locked="0"/>
    </xf>
    <xf numFmtId="0" fontId="5" fillId="5" borderId="32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33" xfId="0" applyFont="1" applyFill="1" applyBorder="1" applyAlignment="1" applyProtection="1">
      <alignment horizontal="center" vertical="top" wrapText="1"/>
      <protection locked="0"/>
    </xf>
    <xf numFmtId="0" fontId="17" fillId="4" borderId="1" xfId="0" applyFont="1" applyFill="1" applyBorder="1"/>
    <xf numFmtId="0" fontId="17" fillId="4" borderId="2" xfId="0" applyFont="1" applyFill="1" applyBorder="1" applyProtection="1">
      <protection locked="0"/>
    </xf>
    <xf numFmtId="0" fontId="17" fillId="4" borderId="2" xfId="0" applyFont="1" applyFill="1" applyBorder="1"/>
    <xf numFmtId="0" fontId="5" fillId="3" borderId="5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0" fontId="5" fillId="2" borderId="36" xfId="0" applyFont="1" applyFill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vertical="top" wrapText="1"/>
    </xf>
    <xf numFmtId="0" fontId="5" fillId="3" borderId="3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0" xfId="0" applyFont="1" applyFill="1" applyBorder="1" applyAlignment="1">
      <alignment vertical="top" wrapText="1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30" xfId="0" applyBorder="1"/>
    <xf numFmtId="0" fontId="8" fillId="0" borderId="3" xfId="0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16" fillId="4" borderId="2" xfId="0" applyFont="1" applyFill="1" applyBorder="1"/>
    <xf numFmtId="0" fontId="3" fillId="4" borderId="23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2" fontId="3" fillId="4" borderId="23" xfId="0" applyNumberFormat="1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center" vertical="center" wrapText="1"/>
    </xf>
    <xf numFmtId="2" fontId="18" fillId="4" borderId="25" xfId="0" applyNumberFormat="1" applyFont="1" applyFill="1" applyBorder="1" applyAlignment="1">
      <alignment horizontal="center" vertical="center" wrapText="1"/>
    </xf>
    <xf numFmtId="49" fontId="3" fillId="4" borderId="23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18" fillId="4" borderId="24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18" fillId="4" borderId="26" xfId="0" applyFont="1" applyFill="1" applyBorder="1" applyAlignment="1">
      <alignment horizontal="center" vertical="center" wrapText="1"/>
    </xf>
    <xf numFmtId="2" fontId="18" fillId="4" borderId="2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2" fontId="18" fillId="4" borderId="23" xfId="0" applyNumberFormat="1" applyFont="1" applyFill="1" applyBorder="1" applyAlignment="1">
      <alignment horizontal="center" vertical="center" wrapText="1"/>
    </xf>
    <xf numFmtId="49" fontId="18" fillId="4" borderId="23" xfId="0" applyNumberFormat="1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/>
    <xf numFmtId="0" fontId="2" fillId="4" borderId="2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2" fontId="2" fillId="4" borderId="47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2" fontId="2" fillId="4" borderId="24" xfId="0" applyNumberFormat="1" applyFont="1" applyFill="1" applyBorder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>
      <alignment vertical="center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17" xfId="0" applyFont="1" applyFill="1" applyBorder="1"/>
    <xf numFmtId="0" fontId="2" fillId="4" borderId="29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2" fontId="18" fillId="4" borderId="24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17" fillId="2" borderId="2" xfId="0" applyFont="1" applyFill="1" applyBorder="1" applyProtection="1">
      <protection locked="0"/>
    </xf>
    <xf numFmtId="0" fontId="2" fillId="4" borderId="23" xfId="0" applyNumberFormat="1" applyFont="1" applyFill="1" applyBorder="1" applyAlignment="1">
      <alignment horizontal="center" vertical="center" wrapText="1"/>
    </xf>
    <xf numFmtId="0" fontId="18" fillId="4" borderId="26" xfId="0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1" xfId="0" applyFill="1" applyBorder="1"/>
    <xf numFmtId="0" fontId="5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23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left" vertical="center" wrapText="1"/>
      <protection locked="0"/>
    </xf>
    <xf numFmtId="0" fontId="1" fillId="4" borderId="23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1" fillId="4" borderId="23" xfId="0" applyFont="1" applyFill="1" applyBorder="1" applyAlignment="1">
      <alignment horizontal="left" vertical="center"/>
    </xf>
    <xf numFmtId="0" fontId="21" fillId="2" borderId="2" xfId="0" applyFont="1" applyFill="1" applyBorder="1" applyAlignment="1" applyProtection="1">
      <alignment vertical="top" wrapText="1"/>
      <protection locked="0"/>
    </xf>
    <xf numFmtId="0" fontId="2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6" fillId="4" borderId="24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16" fillId="4" borderId="44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 wrapText="1"/>
    </xf>
    <xf numFmtId="0" fontId="1" fillId="4" borderId="47" xfId="0" applyFont="1" applyFill="1" applyBorder="1" applyAlignment="1">
      <alignment horizontal="center" vertical="center" wrapText="1"/>
    </xf>
    <xf numFmtId="2" fontId="1" fillId="4" borderId="4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2" fontId="20" fillId="4" borderId="23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9" fillId="4" borderId="23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2" fontId="16" fillId="4" borderId="23" xfId="0" applyNumberFormat="1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05B224C-64A0-4272-8502-C996DCE0E729}" diskRevisions="1" revisionId="2109" version="5">
  <header guid="{2D4B8D77-3569-41DA-BB38-A77EC0C1B6E7}" dateTime="2023-10-18T09:51:43" maxSheetId="2" userName="Ольга" r:id="rId1">
    <sheetIdMap count="1">
      <sheetId val="1"/>
    </sheetIdMap>
  </header>
  <header guid="{86959C7A-34AC-4120-A75A-265CD6385D6A}" dateTime="2023-10-18T11:12:32" maxSheetId="2" userName="Ольга" r:id="rId2" minRId="1" maxRId="755">
    <sheetIdMap count="1">
      <sheetId val="1"/>
    </sheetIdMap>
  </header>
  <header guid="{9955AF37-948C-47B2-BF47-A07C182A3260}" dateTime="2023-10-18T11:20:38" maxSheetId="2" userName="Ольга" r:id="rId3" minRId="756" maxRId="1142">
    <sheetIdMap count="1">
      <sheetId val="1"/>
    </sheetIdMap>
  </header>
  <header guid="{0CB741F0-BAEB-4AB7-9C55-EAA1FB8A6768}" dateTime="2023-10-18T11:23:02" maxSheetId="2" userName="Ольга" r:id="rId4">
    <sheetIdMap count="1">
      <sheetId val="1"/>
    </sheetIdMap>
  </header>
  <header guid="{A7137965-9BE5-488D-B037-FEA18C227F3E}" dateTime="2023-10-18T14:00:21" maxSheetId="2" userName="Ольга" r:id="rId5" minRId="1143" maxRId="1623">
    <sheetIdMap count="1">
      <sheetId val="1"/>
    </sheetIdMap>
  </header>
  <header guid="{330EDB51-B026-4A51-BB4E-116478970D08}" dateTime="2023-10-18T18:10:28" maxSheetId="2" userName="Leon_Z" r:id="rId6" minRId="1624" maxRId="1697">
    <sheetIdMap count="1">
      <sheetId val="1"/>
    </sheetIdMap>
  </header>
  <header guid="{DD33FCBF-BC76-4CC1-B9A8-E0145B38789E}" dateTime="2023-10-18T22:30:45" maxSheetId="2" userName="Leon_Z" r:id="rId7">
    <sheetIdMap count="1">
      <sheetId val="1"/>
    </sheetIdMap>
  </header>
  <header guid="{8DFC78FB-9898-4037-AAA1-76B6129EE0D1}" dateTime="2023-10-24T13:29:41" maxSheetId="2" userName="Ольга" r:id="rId8" minRId="1698" maxRId="2107">
    <sheetIdMap count="1">
      <sheetId val="1"/>
    </sheetIdMap>
  </header>
  <header guid="{B05B224C-64A0-4272-8502-C996DCE0E729}" dateTime="2023-10-27T10:11:48" maxSheetId="2" userName="Ольга" r:id="rId9" minRId="2108" maxRId="210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10" t="inlineStr">
      <is>
        <t>фрукты</t>
      </is>
    </oc>
    <nc r="D10" t="inlineStr">
      <is>
        <t>хлеб</t>
      </is>
    </nc>
  </rcc>
  <rfmt sheetId="1" sqref="E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" sId="1" xfDxf="1" dxf="1">
    <nc r="E9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" sId="1" xfDxf="1" dxf="1">
    <nc r="F9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" sId="1" xfDxf="1" dxf="1">
    <nc r="E10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" sId="1" xfDxf="1" dxf="1">
    <nc r="F10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G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6" sId="1" xfDxf="1" dxf="1" numFmtId="4">
    <nc r="G6">
      <v>24.33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" sId="1" xfDxf="1" dxf="1" numFmtId="4">
    <nc r="H6">
      <v>20.69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" sId="1" xfDxf="1" dxf="1" numFmtId="4">
    <nc r="I6">
      <v>33.71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" sId="1" xfDxf="1" dxf="1" numFmtId="4">
    <nc r="G7">
      <v>2.66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" sId="1" xfDxf="1" dxf="1" numFmtId="4">
    <nc r="H7">
      <v>9.24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" sId="1" xfDxf="1" dxf="1" numFmtId="4">
    <nc r="I7">
      <v>51.52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2" sId="1" xfDxf="1" dxf="1" numFmtId="4">
    <nc r="G8">
      <v>3.39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3" sId="1" xfDxf="1" dxf="1" numFmtId="4">
    <nc r="H8">
      <v>3.54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" sId="1" xfDxf="1" dxf="1" numFmtId="4">
    <nc r="I8">
      <v>23.35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5" sId="1" xfDxf="1" dxf="1" numFmtId="4">
    <nc r="G9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6" sId="1" xfDxf="1" dxf="1" numFmtId="4">
    <nc r="H9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7" sId="1" xfDxf="1" dxf="1" numFmtId="4">
    <nc r="I9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" sId="1" xfDxf="1" dxf="1" numFmtId="4">
    <nc r="G10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9" sId="1" xfDxf="1" dxf="1" numFmtId="4">
    <nc r="H10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0" sId="1" xfDxf="1" dxf="1" numFmtId="4">
    <nc r="I10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1" sId="1">
    <nc r="J6">
      <v>418.37</v>
    </nc>
  </rcc>
  <rcc rId="22" sId="1">
    <nc r="J7">
      <v>224.24</v>
    </nc>
  </rcc>
  <rcc rId="23" sId="1">
    <nc r="J8">
      <v>138.53</v>
    </nc>
  </rcc>
  <rcc rId="24" sId="1">
    <nc r="J9">
      <v>69.209999999999994</v>
    </nc>
  </rcc>
  <rcc rId="25" sId="1">
    <nc r="J10">
      <v>62.72</v>
    </nc>
  </rcc>
  <rcc rId="26" sId="1">
    <nc r="D12" t="inlineStr">
      <is>
        <t>Овощи</t>
      </is>
    </nc>
  </rcc>
  <rfmt sheetId="1" sqref="E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7" sId="1" xfDxf="1" dxf="1">
    <nc r="E12" t="inlineStr">
      <is>
        <t>Огурцы/помидоры свежие 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" sId="1" xfDxf="1" dxf="1">
    <nc r="F12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" sId="1" xfDxf="1" dxf="1" numFmtId="4">
    <nc r="G12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" sId="1" xfDxf="1" dxf="1" numFmtId="4">
    <nc r="H12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" sId="1" xfDxf="1" dxf="1" numFmtId="4">
    <nc r="I12">
      <v>1.98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" sId="1" xfDxf="1" dxf="1" numFmtId="4">
    <nc r="J12">
      <v>8.4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K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33" sId="1" xfDxf="1" dxf="1">
    <nc r="K6">
      <v>246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" sId="1" xfDxf="1" dxf="1">
    <nc r="K7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5" sId="1" xfDxf="1" dxf="1">
    <nc r="K8">
      <v>464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6" sId="1" xfDxf="1" dxf="1">
    <nc r="K9">
      <v>269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m rId="37" sheetId="1" source="K6" destination="K12" sourceSheetId="1">
    <rfmt sheetId="1" sqref="K12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38" sheetId="1" source="K7" destination="K6" sourceSheetId="1">
    <rfmt sheetId="1" sqref="K6" start="0" length="0">
      <dxf>
        <font>
          <sz val="10"/>
          <color theme="1"/>
          <name val="Arial"/>
          <scheme val="none"/>
        </font>
      </dxf>
    </rfmt>
  </rm>
  <rm rId="39" sheetId="1" source="K8" destination="K7" sourceSheetId="1">
    <rfmt sheetId="1" sqref="K7" start="0" length="0">
      <dxf>
        <font>
          <sz val="10"/>
          <color theme="1"/>
          <name val="Arial"/>
          <scheme val="none"/>
        </font>
      </dxf>
    </rfmt>
  </rm>
  <rm rId="40" sheetId="1" source="K9" destination="K8" sourceSheetId="1">
    <rfmt sheetId="1" sqref="K8" start="0" length="0">
      <dxf>
        <font>
          <sz val="10"/>
          <color theme="1"/>
          <name val="Arial"/>
          <scheme val="none"/>
        </font>
      </dxf>
    </rfmt>
  </rm>
  <rfmt sheetId="1" sqref="D6:K13">
    <dxf>
      <fill>
        <patternFill>
          <bgColor theme="7" tint="0.79998168889431442"/>
        </patternFill>
      </fill>
    </dxf>
  </rfmt>
  <rfmt sheetId="1" sqref="E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41" sId="1" xfDxf="1" dxf="1">
    <nc r="E25" t="inlineStr">
      <is>
        <t>Тефтели "Особые"тушеные в соусе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" sId="1" xfDxf="1" dxf="1">
    <nc r="F25" t="inlineStr">
      <is>
        <t>90/30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" sId="1" xfDxf="1" dxf="1" numFmtId="4">
    <nc r="G25">
      <v>13.85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" sId="1" xfDxf="1" dxf="1" numFmtId="4">
    <nc r="H25">
      <v>16.32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" sId="1" xfDxf="1" dxf="1" numFmtId="4">
    <nc r="I25">
      <v>10.95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" sId="1" xfDxf="1" dxf="1" numFmtId="4">
    <nc r="J25">
      <v>246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" sId="1" xfDxf="1" dxf="1">
    <nc r="E26" t="inlineStr">
      <is>
        <t>Макароны отварные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8" sId="1" xfDxf="1" dxf="1">
    <nc r="F26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" sId="1" xfDxf="1" dxf="1" numFmtId="4">
    <nc r="G26">
      <v>5.52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" sId="1" xfDxf="1" dxf="1" numFmtId="4">
    <nc r="H26">
      <v>5.3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" sId="1" xfDxf="1" dxf="1" numFmtId="4">
    <nc r="I26">
      <v>35.33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2" sId="1" xfDxf="1" dxf="1" numFmtId="4">
    <nc r="J26">
      <v>211.1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2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53" sId="1" xfDxf="1" dxf="1">
    <nc r="K25" t="inlineStr">
      <is>
        <t>36( 1)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" sId="1" xfDxf="1" dxf="1">
    <nc r="K26">
      <v>227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2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2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2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2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2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2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55" sId="1" xfDxf="1" dxf="1">
    <nc r="E27" t="inlineStr">
      <is>
        <t>Чай с сахаром с лимоном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" sId="1" xfDxf="1" dxf="1">
    <nc r="F27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" sId="1" xfDxf="1" dxf="1" numFmtId="4">
    <nc r="G27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" sId="1" xfDxf="1" dxf="1" numFmtId="4">
    <nc r="H27">
      <v>0.01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" sId="1" xfDxf="1" dxf="1" numFmtId="4">
    <nc r="I27">
      <v>13.8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" sId="1" xfDxf="1" dxf="1" numFmtId="4">
    <nc r="J27">
      <v>55.46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" sId="1">
    <nc r="K27">
      <v>294</v>
    </nc>
  </rcc>
  <rfmt sheetId="1" sqref="D30" start="0" length="0">
    <dxf>
      <fill>
        <patternFill patternType="none">
          <bgColor indexed="65"/>
        </patternFill>
      </fill>
      <protection locked="1"/>
    </dxf>
  </rfmt>
  <rcc rId="62" sId="1">
    <oc r="D29" t="inlineStr">
      <is>
        <t>фрукты</t>
      </is>
    </oc>
    <nc r="D29" t="inlineStr">
      <is>
        <t>хлеб</t>
      </is>
    </nc>
  </rcc>
  <rfmt sheetId="1" sqref="E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63" sId="1" xfDxf="1" dxf="1">
    <nc r="E28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" sId="1" xfDxf="1" dxf="1">
    <nc r="F28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" sId="1" xfDxf="1" dxf="1" numFmtId="4">
    <nc r="G28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" sId="1" xfDxf="1" dxf="1" numFmtId="4">
    <nc r="H28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" sId="1" xfDxf="1" dxf="1" numFmtId="4">
    <nc r="I28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" sId="1" xfDxf="1" dxf="1" numFmtId="4">
    <nc r="J28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" sId="1" xfDxf="1" dxf="1">
    <nc r="E29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0" sId="1" xfDxf="1" dxf="1">
    <nc r="F29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1" sId="1" xfDxf="1" dxf="1" numFmtId="4">
    <nc r="G29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" sId="1" xfDxf="1" dxf="1" numFmtId="4">
    <nc r="H29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" sId="1" xfDxf="1" dxf="1" numFmtId="4">
    <nc r="I29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4" sId="1" xfDxf="1" dxf="1" numFmtId="4">
    <nc r="J29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5" sId="1">
    <nc r="K29">
      <v>103</v>
    </nc>
  </rcc>
  <rcc rId="76" sId="1" odxf="1" dxf="1">
    <nc r="D30" t="inlineStr">
      <is>
        <t>Овощи</t>
      </is>
    </nc>
    <ndxf>
      <fill>
        <patternFill patternType="solid">
          <bgColor theme="7" tint="0.79998168889431442"/>
        </patternFill>
      </fill>
      <protection locked="0"/>
    </ndxf>
  </rcc>
  <rcc rId="77" sId="1" odxf="1" dxf="1">
    <nc r="E30" t="inlineStr">
      <is>
        <t>Салат из белокочанной капусты с морковью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78" sId="1" odxf="1" dxf="1">
    <nc r="F30">
      <v>60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79" sId="1" odxf="1" dxf="1" numFmtId="4">
    <nc r="G30">
      <v>0.6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80" sId="1" odxf="1" dxf="1" numFmtId="4">
    <nc r="H30">
      <v>0.12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81" sId="1" odxf="1" dxf="1" numFmtId="4">
    <nc r="I30">
      <v>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82" sId="1" odxf="1" dxf="1" numFmtId="4">
    <nc r="J30">
      <v>13.2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83" sId="1">
    <nc r="K30" t="inlineStr">
      <is>
        <t>246 / 4</t>
      </is>
    </nc>
  </rcc>
  <rfmt sheetId="1" sqref="D25:K30">
    <dxf>
      <fill>
        <patternFill>
          <bgColor theme="7" tint="0.79998168889431442"/>
        </patternFill>
      </fill>
    </dxf>
  </rfmt>
  <rfmt sheetId="1" sqref="E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84" sId="1" xfDxf="1" dxf="1">
    <nc r="E44" t="inlineStr">
      <is>
        <t>Шницель рыбный (минтай)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" sId="1" xfDxf="1" dxf="1">
    <nc r="F44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6" sId="1" xfDxf="1" dxf="1" numFmtId="4">
    <nc r="G44">
      <v>9.32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7" sId="1" xfDxf="1" dxf="1" numFmtId="4">
    <nc r="H44">
      <v>8.74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8" sId="1" xfDxf="1" dxf="1" numFmtId="4">
    <nc r="I44">
      <v>6.11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9" sId="1" xfDxf="1" dxf="1" numFmtId="4">
    <nc r="J44">
      <v>77.34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" sId="1" xfDxf="1" dxf="1">
    <nc r="E45" t="inlineStr">
      <is>
        <t>Картофельное пюре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1" sId="1" xfDxf="1" dxf="1">
    <nc r="F45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" sId="1" xfDxf="1" dxf="1" numFmtId="4">
    <nc r="G45">
      <v>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" sId="1" xfDxf="1" dxf="1" numFmtId="4">
    <nc r="H45">
      <v>6.06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4" sId="1" xfDxf="1" dxf="1" numFmtId="4">
    <nc r="I45">
      <v>23.3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5" sId="1" xfDxf="1" dxf="1" numFmtId="4">
    <nc r="J45">
      <v>210.46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6" sId="1" xfDxf="1" dxf="1">
    <nc r="E46" t="inlineStr">
      <is>
        <t>Чай с сахаром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7" sId="1" xfDxf="1" dxf="1">
    <nc r="F46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8" sId="1" xfDxf="1" dxf="1" numFmtId="4">
    <nc r="G46">
      <v>0.11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9" sId="1" xfDxf="1" dxf="1" numFmtId="4">
    <nc r="H46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" sId="1" xfDxf="1" dxf="1" numFmtId="4">
    <nc r="I46">
      <v>10.83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" sId="1" xfDxf="1" dxf="1" numFmtId="4">
    <nc r="J46">
      <v>43.78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" sId="1" xfDxf="1" dxf="1">
    <nc r="E47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3" sId="1" xfDxf="1" dxf="1">
    <nc r="F47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4" sId="1" xfDxf="1" dxf="1" numFmtId="4">
    <nc r="G47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5" sId="1" xfDxf="1" dxf="1" numFmtId="4">
    <nc r="H47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6" sId="1" xfDxf="1" dxf="1" numFmtId="4">
    <nc r="I47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7" sId="1" xfDxf="1" dxf="1" numFmtId="4">
    <nc r="J47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8" sId="1" xfDxf="1" dxf="1">
    <nc r="E48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9" sId="1" xfDxf="1" dxf="1">
    <nc r="F48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" sId="1" xfDxf="1" dxf="1" numFmtId="4">
    <nc r="G48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" sId="1" xfDxf="1" dxf="1" numFmtId="4">
    <nc r="H48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" sId="1" xfDxf="1" dxf="1" numFmtId="4">
    <nc r="I48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3" sId="1" xfDxf="1" dxf="1" numFmtId="4">
    <nc r="J48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4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4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114" sId="1" xfDxf="1" dxf="1">
    <nc r="K44">
      <v>324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5" sId="1" xfDxf="1" dxf="1">
    <nc r="K45">
      <v>241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6" sId="1" xfDxf="1" dxf="1">
    <nc r="K46">
      <v>300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D49" start="0" length="0">
    <dxf>
      <fill>
        <patternFill patternType="none">
          <bgColor indexed="65"/>
        </patternFill>
      </fill>
      <protection locked="1"/>
    </dxf>
  </rfmt>
  <rcc rId="117" sId="1">
    <oc r="D48" t="inlineStr">
      <is>
        <t>фрукты</t>
      </is>
    </oc>
    <nc r="D48" t="inlineStr">
      <is>
        <t>хлеб</t>
      </is>
    </nc>
  </rcc>
  <rcc rId="118" sId="1">
    <nc r="D49" t="inlineStr">
      <is>
        <t>овощи</t>
      </is>
    </nc>
  </rcc>
  <rcc rId="119" sId="1" odxf="1" dxf="1">
    <nc r="E49" t="inlineStr">
      <is>
        <t>Огурец соленый в нарезке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20" sId="1" odxf="1" dxf="1">
    <nc r="F49">
      <v>60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21" sId="1" odxf="1" dxf="1" numFmtId="4">
    <nc r="G49">
      <v>0.48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22" sId="1" odxf="1" dxf="1" numFmtId="4">
    <nc r="H49">
      <v>0.06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23" sId="1" odxf="1" dxf="1" numFmtId="4">
    <nc r="I49">
      <v>1.38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24" sId="1" odxf="1" dxf="1" numFmtId="4">
    <nc r="J49">
      <v>7.8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25" sId="1" odxf="1" dxf="1">
    <nc r="K49">
      <v>247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fmt sheetId="1" sqref="E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126" sId="1" xfDxf="1" dxf="1">
    <nc r="E63" t="inlineStr">
      <is>
        <t>Колбаски" Могилевские"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7" sId="1" xfDxf="1" dxf="1">
    <nc r="F63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8" sId="1" xfDxf="1" dxf="1" numFmtId="4">
    <nc r="G63">
      <v>9.84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29" sId="1" xfDxf="1" dxf="1" numFmtId="4">
    <nc r="H63">
      <v>7.95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0" sId="1" xfDxf="1" dxf="1" numFmtId="4">
    <nc r="I63">
      <v>0.96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1" sId="1" xfDxf="1" dxf="1" numFmtId="4">
    <nc r="J63">
      <v>114.8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32" sId="1" xfDxf="1" dxf="1">
    <nc r="E64" t="inlineStr">
      <is>
        <t>Рис отварной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33" sId="1" xfDxf="1" dxf="1">
    <nc r="F64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34" sId="1" xfDxf="1" dxf="1" numFmtId="4">
    <nc r="G64">
      <v>4.66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35" sId="1" xfDxf="1" dxf="1" numFmtId="4">
    <nc r="H64">
      <v>6.1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36" sId="1" xfDxf="1" dxf="1" numFmtId="4">
    <nc r="I64">
      <v>48.33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37" sId="1" xfDxf="1" dxf="1" numFmtId="4">
    <nc r="J64">
      <v>270.22000000000003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38" sId="1" xfDxf="1" dxf="1">
    <nc r="E65" t="inlineStr">
      <is>
        <t>Кофейный напиток на молоке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39" sId="1" xfDxf="1" dxf="1">
    <nc r="F65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0" sId="1" xfDxf="1" dxf="1" numFmtId="4">
    <nc r="G65">
      <v>1.26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1" sId="1" xfDxf="1" dxf="1" numFmtId="4">
    <nc r="H65">
      <v>1.44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2" sId="1" xfDxf="1" dxf="1" numFmtId="4">
    <nc r="I65">
      <v>15.61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3" sId="1" xfDxf="1" dxf="1" numFmtId="4">
    <nc r="J65">
      <v>80.39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4" sId="1" xfDxf="1" dxf="1">
    <nc r="E66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45" sId="1" xfDxf="1" dxf="1">
    <nc r="F66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6" sId="1" xfDxf="1" dxf="1" numFmtId="4">
    <nc r="G66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7" sId="1" xfDxf="1" dxf="1" numFmtId="4">
    <nc r="H66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8" sId="1" xfDxf="1" dxf="1" numFmtId="4">
    <nc r="I66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49" sId="1" xfDxf="1" dxf="1" numFmtId="4">
    <nc r="J66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50" sId="1" xfDxf="1" dxf="1">
    <nc r="E67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51" sId="1" xfDxf="1" dxf="1">
    <nc r="F67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52" sId="1" xfDxf="1" dxf="1" numFmtId="4">
    <nc r="G67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53" sId="1" xfDxf="1" dxf="1" numFmtId="4">
    <nc r="H67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54" sId="1" xfDxf="1" dxf="1" numFmtId="4">
    <nc r="I67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55" sId="1" xfDxf="1" dxf="1" numFmtId="4">
    <nc r="J67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6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6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63" start="0" length="0">
    <dxf>
      <font>
        <sz val="12"/>
        <color rgb="FF000000"/>
        <name val="Times New Roman"/>
        <scheme val="none"/>
      </font>
    </dxf>
  </rfmt>
  <rcc rId="156" sId="1" xfDxf="1" dxf="1">
    <nc r="K63" t="inlineStr">
      <is>
        <r>
          <t>11</t>
        </r>
        <r>
          <rPr>
            <sz val="10"/>
            <color rgb="FF000000"/>
            <rFont val="Arial"/>
            <family val="2"/>
            <charset val="204"/>
          </rPr>
          <t>(для школ)</t>
        </r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57" sId="1" xfDxf="1" dxf="1">
    <nc r="K64">
      <v>224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58" sId="1" xfDxf="1" dxf="1">
    <nc r="K65">
      <v>287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D68" start="0" length="0">
    <dxf>
      <fill>
        <patternFill patternType="none">
          <bgColor indexed="65"/>
        </patternFill>
      </fill>
      <protection locked="1"/>
    </dxf>
  </rfmt>
  <rcc rId="159" sId="1">
    <oc r="D67" t="inlineStr">
      <is>
        <t>фрукты</t>
      </is>
    </oc>
    <nc r="D67" t="inlineStr">
      <is>
        <t>хлеб</t>
      </is>
    </nc>
  </rcc>
  <rcc rId="160" sId="1">
    <nc r="D68" t="inlineStr">
      <is>
        <t>Овощи</t>
      </is>
    </nc>
  </rcc>
  <rcc rId="161" sId="1" odxf="1" dxf="1">
    <nc r="E68" t="inlineStr">
      <is>
        <t>Огурец//помидор свежие  в нарезке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2" sId="1" odxf="1" dxf="1">
    <nc r="F68">
      <v>60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3" sId="1" odxf="1" dxf="1" numFmtId="4">
    <nc r="G68">
      <v>0.48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4" sId="1" odxf="1" dxf="1" numFmtId="4">
    <nc r="H68">
      <v>0.06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5" sId="1" odxf="1" dxf="1" numFmtId="4">
    <nc r="I68">
      <v>1.98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6" sId="1" odxf="1" dxf="1" numFmtId="4">
    <nc r="J68">
      <v>8.4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7" sId="1" odxf="1" dxf="1">
    <nc r="K68">
      <v>246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fmt sheetId="1" sqref="D63:K68">
    <dxf>
      <fill>
        <patternFill>
          <bgColor theme="7" tint="0.79998168889431442"/>
        </patternFill>
      </fill>
    </dxf>
  </rfmt>
  <rfmt sheetId="1" sqref="E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168" sId="1" xfDxf="1" dxf="1">
    <nc r="E82" t="inlineStr">
      <is>
        <t>Рулет "Аппетитный " паровой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" sId="1" xfDxf="1" dxf="1">
    <nc r="F82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0" sId="1" xfDxf="1" dxf="1" numFmtId="4">
    <nc r="G82">
      <v>10.35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1" sId="1" xfDxf="1" dxf="1" numFmtId="4">
    <nc r="H82">
      <v>6.64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" sId="1" xfDxf="1" dxf="1" numFmtId="4">
    <nc r="I82">
      <v>4.75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" sId="1" xfDxf="1" dxf="1" numFmtId="4">
    <nc r="J82">
      <v>120.02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" sId="1" xfDxf="1" dxf="1">
    <nc r="E83" t="inlineStr">
      <is>
        <t>Макароны отварные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75" sId="1" xfDxf="1" dxf="1">
    <nc r="F83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76" sId="1" xfDxf="1" dxf="1" numFmtId="4">
    <nc r="G83">
      <v>5.52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77" sId="1" xfDxf="1" dxf="1" numFmtId="4">
    <nc r="H83">
      <v>8.3000000000000007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78" sId="1" xfDxf="1" dxf="1" numFmtId="4">
    <nc r="I83">
      <v>35.33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79" sId="1" xfDxf="1" dxf="1" numFmtId="4">
    <nc r="J83">
      <v>211.1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0" sId="1" xfDxf="1" dxf="1">
    <nc r="E84" t="inlineStr">
      <is>
        <t>Чай с сахаром с лимоном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81" sId="1" xfDxf="1" dxf="1">
    <nc r="F84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2" sId="1" xfDxf="1" dxf="1" numFmtId="4">
    <nc r="G84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3" sId="1" xfDxf="1" dxf="1" numFmtId="4">
    <nc r="H84">
      <v>0.01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4" sId="1" xfDxf="1" dxf="1" numFmtId="4">
    <nc r="I84">
      <v>13.8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5" sId="1" xfDxf="1" dxf="1" numFmtId="4">
    <nc r="J84">
      <v>55.46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6" sId="1" xfDxf="1" dxf="1">
    <nc r="E85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87" sId="1" xfDxf="1" dxf="1">
    <nc r="F85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8" sId="1" xfDxf="1" dxf="1" numFmtId="4">
    <nc r="G85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89" sId="1" xfDxf="1" dxf="1" numFmtId="4">
    <nc r="H85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0" sId="1" xfDxf="1" dxf="1" numFmtId="4">
    <nc r="I85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1" sId="1" xfDxf="1" dxf="1" numFmtId="4">
    <nc r="J85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2" sId="1" xfDxf="1" dxf="1">
    <nc r="E86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93" sId="1" xfDxf="1" dxf="1">
    <nc r="F86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4" sId="1" xfDxf="1" dxf="1" numFmtId="4">
    <nc r="G86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5" sId="1" xfDxf="1" dxf="1" numFmtId="4">
    <nc r="H86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6" sId="1" xfDxf="1" dxf="1" numFmtId="4">
    <nc r="I86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97" sId="1" xfDxf="1" dxf="1" numFmtId="4">
    <nc r="J86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8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8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8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198" sId="1" xfDxf="1" dxf="1">
    <nc r="K82" t="inlineStr">
      <is>
        <t>Ттк 83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9" sId="1" xfDxf="1" dxf="1">
    <nc r="K83">
      <v>227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00" sId="1" xfDxf="1" dxf="1">
    <nc r="K84">
      <v>294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D87" start="0" length="0">
    <dxf>
      <fill>
        <patternFill patternType="none">
          <bgColor indexed="65"/>
        </patternFill>
      </fill>
      <protection locked="1"/>
    </dxf>
  </rfmt>
  <rcc rId="201" sId="1">
    <oc r="D86" t="inlineStr">
      <is>
        <t>фрукты</t>
      </is>
    </oc>
    <nc r="D86" t="inlineStr">
      <is>
        <t>хлеб</t>
      </is>
    </nc>
  </rcc>
  <rcc rId="202" sId="1">
    <nc r="D87" t="inlineStr">
      <is>
        <t>Овощи</t>
      </is>
    </nc>
  </rcc>
  <rfmt sheetId="1" sqref="E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03" sId="1" xfDxf="1" dxf="1">
    <nc r="E87" t="inlineStr">
      <is>
        <t>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" sId="1" xfDxf="1" dxf="1">
    <nc r="F87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" sId="1" xfDxf="1" dxf="1" numFmtId="4">
    <nc r="G87">
      <v>0.6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" sId="1" xfDxf="1" dxf="1" numFmtId="4">
    <nc r="H87">
      <v>0.12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" sId="1" xfDxf="1" dxf="1" numFmtId="4">
    <nc r="I87">
      <v>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" sId="1" xfDxf="1" dxf="1" numFmtId="4">
    <nc r="J87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" sId="1" odxf="1" dxf="1">
    <nc r="K87" t="inlineStr">
      <is>
        <t>246 / 4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fmt sheetId="1" sqref="E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0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10" sId="1" xfDxf="1" dxf="1">
    <nc r="E101" t="inlineStr">
      <is>
        <t>Биточек из говядины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1" sId="1" xfDxf="1" dxf="1">
    <nc r="F101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" sId="1" xfDxf="1" dxf="1" numFmtId="4">
    <nc r="G101">
      <v>6.86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" sId="1" xfDxf="1" dxf="1" numFmtId="4">
    <nc r="H101">
      <v>7.53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" sId="1" xfDxf="1" dxf="1" numFmtId="4">
    <nc r="I101">
      <v>3.69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5" sId="1" xfDxf="1" dxf="1" numFmtId="4">
    <nc r="J101">
      <v>113.62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6" sId="1" xfDxf="1" dxf="1">
    <nc r="E102" t="inlineStr">
      <is>
        <t>Рис отварной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17" sId="1" xfDxf="1" dxf="1">
    <nc r="F102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18" sId="1" xfDxf="1" dxf="1" numFmtId="4">
    <nc r="G102">
      <v>4.3499999999999996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19" sId="1" xfDxf="1" dxf="1" numFmtId="4">
    <nc r="H102">
      <v>4.0999999999999996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0" sId="1" xfDxf="1" dxf="1" numFmtId="4">
    <nc r="I102">
      <v>42.6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1" sId="1" xfDxf="1" dxf="1" numFmtId="4">
    <nc r="J102">
      <v>189.19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2" sId="1" xfDxf="1" dxf="1">
    <nc r="E103" t="inlineStr">
      <is>
        <t>Какао на  молоке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23" sId="1" xfDxf="1" dxf="1">
    <nc r="F103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4" sId="1" xfDxf="1" dxf="1" numFmtId="4">
    <nc r="G103">
      <v>3.39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5" sId="1" xfDxf="1" dxf="1" numFmtId="4">
    <nc r="H103">
      <v>3.54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6" sId="1" xfDxf="1" dxf="1" numFmtId="4">
    <nc r="I103">
      <v>23.35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7" sId="1" xfDxf="1" dxf="1" numFmtId="4">
    <nc r="J103">
      <v>138.53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28" sId="1" xfDxf="1" dxf="1">
    <nc r="E104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29" sId="1" xfDxf="1" dxf="1">
    <nc r="F104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0" sId="1" xfDxf="1" dxf="1" numFmtId="4">
    <nc r="G104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1" sId="1" xfDxf="1" dxf="1" numFmtId="4">
    <nc r="H104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2" sId="1" xfDxf="1" dxf="1" numFmtId="4">
    <nc r="I104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3" sId="1" xfDxf="1" dxf="1" numFmtId="4">
    <nc r="J104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4" sId="1" xfDxf="1" dxf="1">
    <nc r="E105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35" sId="1" xfDxf="1" dxf="1">
    <nc r="F105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6" sId="1" xfDxf="1" dxf="1" numFmtId="4">
    <nc r="G105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7" sId="1" xfDxf="1" dxf="1" numFmtId="4">
    <nc r="H105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8" sId="1" xfDxf="1" dxf="1" numFmtId="4">
    <nc r="I105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39" sId="1" xfDxf="1" dxf="1" numFmtId="4">
    <nc r="J105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D106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cc rId="240" sId="1" xfDxf="1" dxf="1">
    <nc r="D106" t="inlineStr">
      <is>
        <t>Овощи</t>
      </is>
    </nc>
    <ndxf>
      <font>
        <color rgb="FF000000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1" sId="1">
    <oc r="D105" t="inlineStr">
      <is>
        <t>фрукты</t>
      </is>
    </oc>
    <nc r="D105" t="inlineStr">
      <is>
        <t>хлеб</t>
      </is>
    </nc>
  </rcc>
  <rfmt sheetId="1" sqref="E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42" sId="1" xfDxf="1" dxf="1">
    <nc r="E106" t="inlineStr">
      <is>
        <t>Огурец соленый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3" sId="1" xfDxf="1" dxf="1">
    <nc r="F106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" sId="1" xfDxf="1" dxf="1" numFmtId="4">
    <nc r="G106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" sId="1" xfDxf="1" dxf="1" numFmtId="4">
    <nc r="H106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" sId="1" xfDxf="1" dxf="1" numFmtId="4">
    <nc r="I106">
      <v>1.38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7" sId="1" xfDxf="1" dxf="1" numFmtId="4">
    <nc r="J106">
      <v>7.8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K10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0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0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48" sId="1" xfDxf="1" dxf="1">
    <nc r="K101">
      <v>416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" sId="1" xfDxf="1" dxf="1">
    <nc r="K102">
      <v>224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50" sId="1" xfDxf="1" dxf="1">
    <nc r="K103">
      <v>269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K10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51" sId="1" xfDxf="1" dxf="1">
    <nc r="K106">
      <v>247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" sId="1">
    <oc r="B101">
      <v>1</v>
    </oc>
    <nc r="B101">
      <v>6</v>
    </nc>
  </rcc>
  <rcc rId="253" sId="1">
    <oc r="B109">
      <f>B101</f>
    </oc>
    <nc r="B109">
      <v>6</v>
    </nc>
  </rcc>
  <rcc rId="254" sId="1">
    <oc r="B120">
      <v>2</v>
    </oc>
    <nc r="B120">
      <v>7</v>
    </nc>
  </rcc>
  <rcc rId="255" sId="1">
    <oc r="B128">
      <f>B120</f>
    </oc>
    <nc r="B128">
      <v>7</v>
    </nc>
  </rcc>
  <rfmt sheetId="1" sqref="E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56" sId="1" xfDxf="1" dxf="1">
    <nc r="E120" t="inlineStr">
      <is>
        <t>Картофель тушеный с птицей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" sId="1" xfDxf="1" dxf="1">
    <nc r="F120">
      <v>240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" sId="1" xfDxf="1" dxf="1" numFmtId="4">
    <nc r="G120">
      <v>20.76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9" sId="1" xfDxf="1" dxf="1" numFmtId="4">
    <nc r="H120">
      <v>19.170000000000002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" sId="1" xfDxf="1" dxf="1" numFmtId="4">
    <nc r="I120">
      <v>22.24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" sId="1" xfDxf="1" dxf="1" numFmtId="4">
    <nc r="J120">
      <v>339.72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" sId="1" xfDxf="1" dxf="1">
    <nc r="E121" t="inlineStr">
      <is>
        <t>Кофейный напиток на молоке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63" sId="1" xfDxf="1" dxf="1">
    <nc r="F121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64" sId="1" xfDxf="1" dxf="1" numFmtId="4">
    <nc r="G121">
      <v>1.26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65" sId="1" xfDxf="1" dxf="1" numFmtId="4">
    <nc r="H121">
      <v>1.44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66" sId="1" xfDxf="1" dxf="1" numFmtId="4">
    <nc r="I121">
      <v>15.61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67" sId="1" xfDxf="1" dxf="1" numFmtId="4">
    <nc r="J121">
      <v>80.39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68" sId="1" xfDxf="1" dxf="1">
    <nc r="E122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69" sId="1" xfDxf="1" dxf="1">
    <nc r="F122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0" sId="1" xfDxf="1" dxf="1" numFmtId="4">
    <nc r="G122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1" sId="1" xfDxf="1" dxf="1" numFmtId="4">
    <nc r="H122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2" sId="1" xfDxf="1" dxf="1" numFmtId="4">
    <nc r="I122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3" sId="1" xfDxf="1" dxf="1" numFmtId="4">
    <nc r="J122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4" sId="1" xfDxf="1" dxf="1">
    <nc r="E123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75" sId="1" xfDxf="1" dxf="1">
    <nc r="F123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6" sId="1" xfDxf="1" dxf="1" numFmtId="4">
    <nc r="G123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7" sId="1" xfDxf="1" dxf="1" numFmtId="4">
    <nc r="H123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8" sId="1" xfDxf="1" dxf="1" numFmtId="4">
    <nc r="I123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279" sId="1" xfDxf="1" dxf="1" numFmtId="4">
    <nc r="J123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2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80" sId="1" xfDxf="1" dxf="1">
    <nc r="K120" t="inlineStr">
      <is>
        <t>ТТК 102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" sId="1" xfDxf="1" dxf="1">
    <nc r="K121">
      <v>287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282" sId="1">
    <oc r="D124" t="inlineStr">
      <is>
        <t>фрукты</t>
      </is>
    </oc>
    <nc r="D124" t="inlineStr">
      <is>
        <t>хлеб</t>
      </is>
    </nc>
  </rcc>
  <rfmt sheetId="1" sqref="D125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cc rId="283" sId="1" xfDxf="1" dxf="1">
    <nc r="D125" t="inlineStr">
      <is>
        <t>Овощи</t>
      </is>
    </nc>
    <ndxf>
      <font>
        <color rgb="FF000000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m rId="284" sheetId="1" source="E122:E123" destination="E123:E124" sourceSheetId="1">
    <rfmt sheetId="1" sqref="E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285" sheetId="1" source="F121:K123" destination="F122:K124" sourceSheetId="1">
    <rfmt sheetId="1" sqref="F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124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286" sheetId="1" source="E121" destination="E122" sourceSheetId="1">
    <rfmt sheetId="1" sqref="E122" start="0" length="0">
      <dxf>
        <font>
          <sz val="10"/>
          <color theme="1"/>
          <name val="Arial"/>
          <scheme val="none"/>
        </font>
      </dxf>
    </rfmt>
  </rm>
  <rfmt sheetId="1" sqref="E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87" sId="1" xfDxf="1" dxf="1">
    <nc r="E125" t="inlineStr">
      <is>
        <t>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" sId="1" xfDxf="1" dxf="1">
    <nc r="F125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" sId="1" xfDxf="1" dxf="1" numFmtId="4">
    <nc r="G125">
      <v>0.6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" sId="1" xfDxf="1" dxf="1" numFmtId="4">
    <nc r="H125">
      <v>0.12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1" sId="1" xfDxf="1" dxf="1" numFmtId="4">
    <nc r="I125">
      <v>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" sId="1" xfDxf="1" dxf="1" numFmtId="4">
    <nc r="J125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K12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93" sId="1" xfDxf="1" dxf="1">
    <nc r="K125" t="inlineStr">
      <is>
        <t>246 / 4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E1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4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4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4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294" sId="1" xfDxf="1" dxf="1">
    <nc r="E139" t="inlineStr">
      <is>
        <t>Каша гречневая вязкая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5" sId="1" xfDxf="1" dxf="1">
    <nc r="F139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6" sId="1" xfDxf="1" dxf="1" numFmtId="4">
    <nc r="G139">
      <v>2.66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" sId="1" xfDxf="1" dxf="1" numFmtId="4">
    <nc r="H139">
      <v>9.24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" sId="1" xfDxf="1" dxf="1" numFmtId="4">
    <nc r="I139">
      <v>51.52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" sId="1" xfDxf="1" dxf="1" numFmtId="4">
    <nc r="J139">
      <v>224.24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" sId="1" xfDxf="1" dxf="1">
    <nc r="E140" t="inlineStr">
      <is>
        <t>Чай с сахаром с лимоном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01" sId="1" xfDxf="1" dxf="1">
    <nc r="F140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2" sId="1" xfDxf="1" dxf="1" numFmtId="4">
    <nc r="G140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3" sId="1" xfDxf="1" dxf="1" numFmtId="4">
    <nc r="H140">
      <v>0.01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4" sId="1" xfDxf="1" dxf="1" numFmtId="4">
    <nc r="I140">
      <v>13.8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5" sId="1" xfDxf="1" dxf="1" numFmtId="4">
    <nc r="J140">
      <v>55.46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6" sId="1" xfDxf="1" dxf="1">
    <nc r="E141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07" sId="1" xfDxf="1" dxf="1">
    <nc r="F141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8" sId="1" xfDxf="1" dxf="1" numFmtId="4">
    <nc r="G141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09" sId="1" xfDxf="1" dxf="1" numFmtId="4">
    <nc r="H141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0" sId="1" xfDxf="1" dxf="1" numFmtId="4">
    <nc r="I141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1" sId="1" xfDxf="1" dxf="1" numFmtId="4">
    <nc r="J141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2" sId="1" xfDxf="1" dxf="1">
    <nc r="E142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13" sId="1" xfDxf="1" dxf="1">
    <nc r="F142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4" sId="1" xfDxf="1" dxf="1" numFmtId="4">
    <nc r="G142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5" sId="1" xfDxf="1" dxf="1" numFmtId="4">
    <nc r="H142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6" sId="1" xfDxf="1" dxf="1" numFmtId="4">
    <nc r="I142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17" sId="1" xfDxf="1" dxf="1" numFmtId="4">
    <nc r="J142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m rId="318" sheetId="1" source="E141:J142" destination="E142:J143" sourceSheetId="1">
    <rfmt sheetId="1" sqref="E143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43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43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43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43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43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m rId="319" sheetId="1" source="E140:J140" destination="E141:J141" sourceSheetId="1">
    <rfmt sheetId="1" sqref="E141" start="0" length="0">
      <dxf>
        <font>
          <sz val="10"/>
          <color theme="1"/>
          <name val="Arial"/>
          <scheme val="none"/>
        </font>
      </dxf>
    </rfmt>
    <rfmt sheetId="1" sqref="F141" start="0" length="0">
      <dxf>
        <font>
          <sz val="10"/>
          <color theme="1"/>
          <name val="Arial"/>
          <scheme val="none"/>
        </font>
      </dxf>
    </rfmt>
    <rfmt sheetId="1" sqref="G141" start="0" length="0">
      <dxf>
        <font>
          <sz val="10"/>
          <color theme="1"/>
          <name val="Arial"/>
          <scheme val="none"/>
        </font>
      </dxf>
    </rfmt>
    <rfmt sheetId="1" sqref="H141" start="0" length="0">
      <dxf>
        <font>
          <sz val="10"/>
          <color theme="1"/>
          <name val="Arial"/>
          <scheme val="none"/>
        </font>
      </dxf>
    </rfmt>
    <rfmt sheetId="1" sqref="I141" start="0" length="0">
      <dxf>
        <font>
          <sz val="10"/>
          <color theme="1"/>
          <name val="Arial"/>
          <scheme val="none"/>
        </font>
      </dxf>
    </rfmt>
    <rfmt sheetId="1" sqref="J141" start="0" length="0">
      <dxf>
        <font>
          <sz val="10"/>
          <color theme="1"/>
          <name val="Arial"/>
          <scheme val="none"/>
        </font>
      </dxf>
    </rfmt>
  </rm>
  <rcc rId="320" sId="1">
    <oc r="D143" t="inlineStr">
      <is>
        <t>фрукты</t>
      </is>
    </oc>
    <nc r="D143" t="inlineStr">
      <is>
        <t>хлеб</t>
      </is>
    </nc>
  </rcc>
  <rfmt sheetId="1" sqref="D144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cc rId="321" sId="1" xfDxf="1" dxf="1">
    <nc r="D144" t="inlineStr">
      <is>
        <t>Овощи</t>
      </is>
    </nc>
    <ndxf>
      <font>
        <color rgb="FF000000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E1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322" sId="1" xfDxf="1" dxf="1">
    <nc r="E144" t="inlineStr">
      <is>
        <t>Огурец//помидор свежие 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3" sId="1" xfDxf="1" dxf="1">
    <nc r="F144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" sId="1" xfDxf="1" dxf="1" numFmtId="4">
    <nc r="G144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" sId="1" xfDxf="1" dxf="1" numFmtId="4">
    <nc r="H144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" sId="1" xfDxf="1" dxf="1" numFmtId="4">
    <nc r="I144">
      <v>1.98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7" sId="1" xfDxf="1" dxf="1" numFmtId="4">
    <nc r="J144">
      <v>8.4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m rId="328" sheetId="1" source="E139:J139" destination="E140:J140" sourceSheetId="1">
    <undo index="0" exp="area" dr="F139:F145" r="F146" sId="1"/>
    <undo index="0" exp="area" dr="G139:G145" r="G146" sId="1"/>
    <undo index="0" exp="area" dr="H139:H145" r="H146" sId="1"/>
    <undo index="0" exp="area" dr="I139:I145" r="I146" sId="1"/>
    <undo index="0" exp="area" dr="J139:J145" r="J146" sId="1"/>
    <rfmt sheetId="1" sqref="E140" start="0" length="0">
      <dxf>
        <font>
          <sz val="10"/>
          <color theme="1"/>
          <name val="Arial"/>
          <scheme val="none"/>
        </font>
      </dxf>
    </rfmt>
    <rfmt sheetId="1" sqref="F140" start="0" length="0">
      <dxf>
        <font>
          <sz val="10"/>
          <color theme="1"/>
          <name val="Arial"/>
          <scheme val="none"/>
        </font>
      </dxf>
    </rfmt>
    <rfmt sheetId="1" sqref="G140" start="0" length="0">
      <dxf>
        <font>
          <sz val="10"/>
          <color theme="1"/>
          <name val="Arial"/>
          <scheme val="none"/>
        </font>
      </dxf>
    </rfmt>
    <rfmt sheetId="1" sqref="H140" start="0" length="0">
      <dxf>
        <font>
          <sz val="10"/>
          <color theme="1"/>
          <name val="Arial"/>
          <scheme val="none"/>
        </font>
      </dxf>
    </rfmt>
    <rfmt sheetId="1" sqref="I140" start="0" length="0">
      <dxf>
        <font>
          <sz val="10"/>
          <color theme="1"/>
          <name val="Arial"/>
          <scheme val="none"/>
        </font>
      </dxf>
    </rfmt>
    <rfmt sheetId="1" sqref="J140" start="0" length="0">
      <dxf>
        <font>
          <sz val="10"/>
          <color theme="1"/>
          <name val="Arial"/>
          <scheme val="none"/>
        </font>
      </dxf>
    </rfmt>
  </rm>
  <rfmt sheetId="1" sqref="E139" start="0" length="0">
    <dxf>
      <font>
        <sz val="11"/>
        <color theme="1"/>
        <name val="Calibri"/>
        <scheme val="minor"/>
      </font>
    </dxf>
  </rfmt>
  <rfmt sheetId="1" sqref="F139" start="0" length="0">
    <dxf>
      <font>
        <sz val="11"/>
        <color theme="1"/>
        <name val="Calibri"/>
        <scheme val="minor"/>
      </font>
    </dxf>
  </rfmt>
  <rfmt sheetId="1" sqref="G139" start="0" length="0">
    <dxf>
      <font>
        <sz val="11"/>
        <color theme="1"/>
        <name val="Calibri"/>
        <scheme val="minor"/>
      </font>
    </dxf>
  </rfmt>
  <rfmt sheetId="1" sqref="H139" start="0" length="0">
    <dxf>
      <font>
        <sz val="11"/>
        <color theme="1"/>
        <name val="Calibri"/>
        <scheme val="minor"/>
      </font>
    </dxf>
  </rfmt>
  <rfmt sheetId="1" sqref="I139" start="0" length="0">
    <dxf>
      <font>
        <sz val="11"/>
        <color theme="1"/>
        <name val="Calibri"/>
        <scheme val="minor"/>
      </font>
    </dxf>
  </rfmt>
  <rfmt sheetId="1" sqref="J139" start="0" length="0">
    <dxf>
      <font>
        <sz val="11"/>
        <color theme="1"/>
        <name val="Calibri"/>
        <scheme val="minor"/>
      </font>
    </dxf>
  </rfmt>
  <rcc rId="329" sId="1" xfDxf="1" dxf="1">
    <nc r="E139" t="inlineStr">
      <is>
        <t>Бифштекс школьный паровой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" sId="1" xfDxf="1" dxf="1">
    <nc r="F139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" sId="1" xfDxf="1" dxf="1" numFmtId="4">
    <nc r="G139">
      <v>13.18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" sId="1" xfDxf="1" dxf="1" numFmtId="4">
    <nc r="H139">
      <v>15.48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" sId="1" xfDxf="1" dxf="1" numFmtId="4">
    <nc r="I139">
      <v>6.7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" sId="1" xfDxf="1" dxf="1" numFmtId="4">
    <nc r="J139">
      <v>218.84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" sId="1">
    <nc r="K139">
      <v>136</v>
    </nc>
  </rcc>
  <rcc rId="336" sId="1">
    <nc r="K140">
      <v>464</v>
    </nc>
  </rcc>
  <rcc rId="337" sId="1">
    <nc r="K141">
      <v>294</v>
    </nc>
  </rcc>
  <rcc rId="338" sId="1">
    <nc r="K144">
      <v>246</v>
    </nc>
  </rcc>
  <rcc rId="339" sId="1">
    <oc r="B139">
      <v>3</v>
    </oc>
    <nc r="B139">
      <v>8</v>
    </nc>
  </rcc>
  <rcc rId="340" sId="1">
    <oc r="B147">
      <f>B139</f>
    </oc>
    <nc r="B147">
      <v>8</v>
    </nc>
  </rcc>
  <rcc rId="341" sId="1">
    <oc r="B158">
      <v>4</v>
    </oc>
    <nc r="B158">
      <v>9</v>
    </nc>
  </rcc>
  <rcc rId="342" sId="1">
    <oc r="B166">
      <f>B158</f>
    </oc>
    <nc r="B166">
      <v>9</v>
    </nc>
  </rcc>
  <rfmt sheetId="1" sqref="E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343" sId="1" xfDxf="1" dxf="1">
    <nc r="E158" t="inlineStr">
      <is>
        <t>Колбаски "Здоровье"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4" sId="1" xfDxf="1" dxf="1">
    <nc r="F158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" sId="1" xfDxf="1" dxf="1" numFmtId="4">
    <nc r="G158">
      <v>14.15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" sId="1" xfDxf="1" dxf="1" numFmtId="4">
    <nc r="H158">
      <v>15.73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" sId="1" xfDxf="1" dxf="1" numFmtId="4">
    <nc r="I158">
      <v>13.68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" sId="1" xfDxf="1" dxf="1" numFmtId="4">
    <nc r="J158">
      <v>252.54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" sId="1" xfDxf="1" dxf="1">
    <nc r="E159" t="inlineStr">
      <is>
        <t>Макароны отварные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50" sId="1" xfDxf="1" dxf="1">
    <nc r="F159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1" sId="1" xfDxf="1" dxf="1" numFmtId="4">
    <nc r="G159">
      <v>5.52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2" sId="1" xfDxf="1" dxf="1" numFmtId="4">
    <nc r="H159">
      <v>5.3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3" sId="1" xfDxf="1" dxf="1" numFmtId="4">
    <nc r="I159">
      <v>35.33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4" sId="1" xfDxf="1" dxf="1" numFmtId="4">
    <nc r="J159">
      <v>211.1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5" sId="1" xfDxf="1" dxf="1">
    <nc r="E160" t="inlineStr">
      <is>
        <t>Чай с сахаром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56" sId="1" xfDxf="1" dxf="1">
    <nc r="F160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7" sId="1" xfDxf="1" dxf="1" numFmtId="4">
    <nc r="G160">
      <v>0.11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8" sId="1" xfDxf="1" dxf="1" numFmtId="4">
    <nc r="H160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59" sId="1" xfDxf="1" dxf="1" numFmtId="4">
    <nc r="I160">
      <v>10.83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0" sId="1" xfDxf="1" dxf="1" numFmtId="4">
    <nc r="J160">
      <v>43.78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1" sId="1" xfDxf="1" dxf="1">
    <nc r="E161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62" sId="1" xfDxf="1" dxf="1">
    <nc r="F161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3" sId="1" xfDxf="1" dxf="1" numFmtId="4">
    <nc r="G161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4" sId="1" xfDxf="1" dxf="1" numFmtId="4">
    <nc r="H161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5" sId="1" xfDxf="1" dxf="1" numFmtId="4">
    <nc r="I161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6" sId="1" xfDxf="1" dxf="1" numFmtId="4">
    <nc r="J161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7" sId="1" xfDxf="1" dxf="1">
    <nc r="E162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68" sId="1" xfDxf="1" dxf="1">
    <nc r="F162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69" sId="1" xfDxf="1" dxf="1" numFmtId="4">
    <nc r="G162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70" sId="1" xfDxf="1" dxf="1" numFmtId="4">
    <nc r="H162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71" sId="1" xfDxf="1" dxf="1" numFmtId="4">
    <nc r="I162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72" sId="1" xfDxf="1" dxf="1" numFmtId="4">
    <nc r="J162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73" sId="1">
    <oc r="D162" t="inlineStr">
      <is>
        <t>фрукты</t>
      </is>
    </oc>
    <nc r="D162" t="inlineStr">
      <is>
        <t>хлеб</t>
      </is>
    </nc>
  </rcc>
  <rfmt sheetId="1" sqref="D163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cc rId="374" sId="1" xfDxf="1" dxf="1">
    <nc r="D163" t="inlineStr">
      <is>
        <t>Овощи</t>
      </is>
    </nc>
    <ndxf>
      <font>
        <color rgb="FF000000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1" sqref="E1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375" sId="1" xfDxf="1" dxf="1">
    <nc r="E163" t="inlineStr">
      <is>
        <t>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6" sId="1" xfDxf="1" dxf="1">
    <nc r="F163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" sId="1" xfDxf="1" dxf="1" numFmtId="4">
    <nc r="G163">
      <v>0.6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" sId="1" xfDxf="1" dxf="1" numFmtId="4">
    <nc r="H163">
      <v>0.12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" sId="1" xfDxf="1" dxf="1" numFmtId="4">
    <nc r="I163">
      <v>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" sId="1" xfDxf="1" dxf="1" numFmtId="4">
    <nc r="J163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K1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5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6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381" sId="1" xfDxf="1" dxf="1">
    <nc r="K158" t="inlineStr">
      <is>
        <t>Ттк 137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" sId="1" xfDxf="1" dxf="1">
    <nc r="K159">
      <v>227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83" sId="1" xfDxf="1" dxf="1">
    <nc r="K160">
      <v>300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84" sId="1" odxf="1" dxf="1">
    <nc r="K163" t="inlineStr">
      <is>
        <t>246 / 4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385" sId="1">
    <oc r="B177">
      <v>5</v>
    </oc>
    <nc r="B177">
      <v>10</v>
    </nc>
  </rcc>
  <rfmt sheetId="1" sqref="E1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7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7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386" sId="1" xfDxf="1" dxf="1">
    <nc r="E177" t="inlineStr">
      <is>
        <t>Котлета рыбная по- Уральски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7" sId="1" xfDxf="1" dxf="1">
    <nc r="F177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" sId="1" xfDxf="1" dxf="1" numFmtId="4">
    <nc r="G177">
      <v>14.46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" sId="1" xfDxf="1" dxf="1" numFmtId="4">
    <nc r="H177">
      <v>8.08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" sId="1" xfDxf="1" dxf="1" numFmtId="4">
    <nc r="I177">
      <v>18.899999999999999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1" sId="1" xfDxf="1" dxf="1" numFmtId="4">
    <nc r="J177">
      <v>138.15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2" sId="1" xfDxf="1" dxf="1">
    <nc r="E178" t="inlineStr">
      <is>
        <t>Картофельное пюре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93" sId="1" xfDxf="1" dxf="1">
    <nc r="F178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94" sId="1" xfDxf="1" dxf="1" numFmtId="4">
    <nc r="G178">
      <v>3.83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95" sId="1" xfDxf="1" dxf="1" numFmtId="4">
    <nc r="H178">
      <v>7.27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96" sId="1" xfDxf="1" dxf="1" numFmtId="4">
    <nc r="I178">
      <v>27.95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97" sId="1" xfDxf="1" dxf="1" numFmtId="4">
    <nc r="J178">
      <v>192.5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398" sId="1" xfDxf="1" dxf="1">
    <nc r="E179" t="inlineStr">
      <is>
        <t>Чай с сахаром с лимоном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399" sId="1" xfDxf="1" dxf="1">
    <nc r="F179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0" sId="1" xfDxf="1" dxf="1" numFmtId="4">
    <nc r="G179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1" sId="1" xfDxf="1" dxf="1" numFmtId="4">
    <nc r="H179">
      <v>0.01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2" sId="1" xfDxf="1" dxf="1" numFmtId="4">
    <nc r="I179">
      <v>13.8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3" sId="1" xfDxf="1" dxf="1" numFmtId="4">
    <nc r="J179">
      <v>55.46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4" sId="1" xfDxf="1" dxf="1">
    <nc r="E180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05" sId="1" xfDxf="1" dxf="1">
    <nc r="F180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6" sId="1" xfDxf="1" dxf="1" numFmtId="4">
    <nc r="G180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7" sId="1" xfDxf="1" dxf="1" numFmtId="4">
    <nc r="H180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8" sId="1" xfDxf="1" dxf="1" numFmtId="4">
    <nc r="I180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09" sId="1" xfDxf="1" dxf="1" numFmtId="4">
    <nc r="J180">
      <v>69.209999999999994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10" sId="1" xfDxf="1" dxf="1">
    <nc r="E181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11" sId="1" xfDxf="1" dxf="1">
    <nc r="F181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12" sId="1" xfDxf="1" dxf="1" numFmtId="4">
    <nc r="G181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13" sId="1" xfDxf="1" dxf="1" numFmtId="4">
    <nc r="H181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14" sId="1" xfDxf="1" dxf="1" numFmtId="4">
    <nc r="I181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15" sId="1" xfDxf="1" dxf="1" numFmtId="4">
    <nc r="J181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16" sId="1">
    <oc r="D181" t="inlineStr">
      <is>
        <t>фрукты</t>
      </is>
    </oc>
    <nc r="D181" t="inlineStr">
      <is>
        <t>хлеб</t>
      </is>
    </nc>
  </rcc>
  <rfmt sheetId="1" sqref="D182" start="0" length="0">
    <dxf>
      <fill>
        <patternFill patternType="none">
          <bgColor indexed="65"/>
        </patternFill>
      </fill>
      <border outline="0">
        <left/>
        <right/>
        <top/>
        <bottom/>
      </border>
      <protection locked="1"/>
    </dxf>
  </rfmt>
  <rcc rId="417" sId="1" xfDxf="1" dxf="1">
    <nc r="D182" t="inlineStr">
      <is>
        <t>Овощи</t>
      </is>
    </nc>
    <ndxf>
      <font>
        <color rgb="FF000000"/>
      </font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18" sId="1" odxf="1" dxf="1">
    <nc r="E182" t="inlineStr">
      <is>
        <t>Огурец соленый в нарезке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419" sId="1" odxf="1" dxf="1">
    <nc r="F182">
      <v>60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420" sId="1" odxf="1" dxf="1" numFmtId="4">
    <nc r="G182">
      <v>0.48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421" sId="1" odxf="1" dxf="1" numFmtId="4">
    <nc r="H182">
      <v>0.06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422" sId="1" odxf="1" dxf="1" numFmtId="4">
    <nc r="I182">
      <v>1.38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423" sId="1" odxf="1" dxf="1" numFmtId="4">
    <nc r="J182">
      <v>7.8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424" sId="1">
    <nc r="K177" t="inlineStr">
      <is>
        <t>Ттк 135</t>
      </is>
    </nc>
  </rcc>
  <rcc rId="425" sId="1">
    <nc r="K178">
      <v>241</v>
    </nc>
  </rcc>
  <rcc rId="426" sId="1">
    <nc r="K179">
      <v>294</v>
    </nc>
  </rcc>
  <rcc rId="427" sId="1">
    <nc r="K182">
      <v>247</v>
    </nc>
  </rcc>
  <rfmt sheetId="1" sqref="E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428" sId="1" xfDxf="1" dxf="1">
    <nc r="E14" t="inlineStr">
      <is>
        <t>Огурец//помидор свежие 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" sId="1" xfDxf="1" dxf="1">
    <nc r="F14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" sId="1" xfDxf="1" dxf="1" numFmtId="4">
    <nc r="G14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" sId="1" xfDxf="1" dxf="1" numFmtId="4">
    <nc r="H14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" sId="1" xfDxf="1" dxf="1" numFmtId="4">
    <nc r="I14">
      <v>1.98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" sId="1" xfDxf="1" dxf="1" numFmtId="4">
    <nc r="J14">
      <v>8.4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" sId="1" xfDxf="1" dxf="1">
    <nc r="E15" t="inlineStr">
      <is>
        <t>Суп картофельный с макаронными изделиями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35" sId="1" xfDxf="1" dxf="1">
    <nc r="F15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36" sId="1" xfDxf="1" dxf="1" numFmtId="4">
    <nc r="G15">
      <v>2.83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37" sId="1" xfDxf="1" dxf="1" numFmtId="4">
    <nc r="H15">
      <v>2.86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38" sId="1" xfDxf="1" dxf="1" numFmtId="4">
    <nc r="I15">
      <v>21.76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39" sId="1" xfDxf="1" dxf="1" numFmtId="4">
    <nc r="J15">
      <v>124.09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0" sId="1" xfDxf="1" dxf="1">
    <nc r="E16" t="inlineStr">
      <is>
        <t>Гуляш из говядины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41" sId="1" xfDxf="1" dxf="1">
    <nc r="F16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2" sId="1" xfDxf="1" dxf="1" numFmtId="4">
    <nc r="G16">
      <v>24.33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3" sId="1" xfDxf="1" dxf="1" numFmtId="4">
    <nc r="H16">
      <v>20.69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4" sId="1" xfDxf="1" dxf="1" numFmtId="4">
    <nc r="I16">
      <v>33.71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5" sId="1" xfDxf="1" dxf="1" numFmtId="4">
    <nc r="J16">
      <v>418.37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6" sId="1" xfDxf="1" dxf="1">
    <nc r="E17" t="inlineStr">
      <is>
        <t>Каша гречневая вязкая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47" sId="1" xfDxf="1" dxf="1">
    <nc r="F17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8" sId="1" xfDxf="1" dxf="1" numFmtId="4">
    <nc r="G17">
      <v>5.22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49" sId="1" xfDxf="1" dxf="1" numFmtId="4">
    <nc r="H17">
      <v>5.31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0" sId="1" xfDxf="1" dxf="1" numFmtId="4">
    <nc r="I17">
      <v>22.77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1" sId="1" xfDxf="1" dxf="1" numFmtId="4">
    <nc r="J17">
      <v>175.95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2" sId="1" xfDxf="1" dxf="1">
    <nc r="E18" t="inlineStr">
      <is>
        <t>Напиток витаминный" Витошка"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53" sId="1" xfDxf="1" dxf="1">
    <nc r="F18">
      <v>180</v>
    </nc>
    <ndxf>
      <font>
        <sz val="12"/>
        <color rgb="FF000000"/>
        <name val="Times New Roman"/>
        <scheme val="none"/>
      </font>
      <alignment horizontal="center" vertical="center" readingOrder="0"/>
      <border outline="0">
        <right style="thin">
          <color rgb="FF000000"/>
        </right>
        <bottom style="thin">
          <color rgb="FF000000"/>
        </bottom>
      </border>
    </ndxf>
  </rcc>
  <rcc rId="454" sId="1" xfDxf="1" dxf="1" numFmtId="4">
    <nc r="G18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5" sId="1" xfDxf="1" dxf="1" numFmtId="4">
    <nc r="H18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6" sId="1" xfDxf="1" dxf="1" numFmtId="4">
    <nc r="I18">
      <v>19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7" sId="1" xfDxf="1" dxf="1" numFmtId="4">
    <nc r="J18">
      <v>310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58" sId="1" xfDxf="1" dxf="1">
    <nc r="E19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59" sId="1" xfDxf="1" dxf="1">
    <nc r="F19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0" sId="1" xfDxf="1" dxf="1" numFmtId="4">
    <nc r="G19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1" sId="1" xfDxf="1" dxf="1" numFmtId="4">
    <nc r="H19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2" sId="1" xfDxf="1" dxf="1" numFmtId="4">
    <nc r="I19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3" sId="1" xfDxf="1" dxf="1" numFmtId="4">
    <nc r="J19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4" sId="1" xfDxf="1" dxf="1">
    <nc r="E20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65" sId="1" xfDxf="1" dxf="1">
    <nc r="F20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6" sId="1" xfDxf="1" dxf="1" numFmtId="4">
    <nc r="G20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7" sId="1" xfDxf="1" dxf="1" numFmtId="4">
    <nc r="H20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8" sId="1" xfDxf="1" dxf="1" numFmtId="4">
    <nc r="I20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69" sId="1" xfDxf="1" dxf="1" numFmtId="4">
    <nc r="J20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470" sId="1" xfDxf="1" dxf="1">
    <nc r="K14">
      <v>246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1" sId="1" xfDxf="1" dxf="1">
    <nc r="K15">
      <v>47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72" sId="1" xfDxf="1" dxf="1">
    <nc r="K16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73" sId="1" xfDxf="1" dxf="1">
    <nc r="K17">
      <v>464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74" sId="1" xfDxf="1" dxf="1">
    <nc r="K18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3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3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475" sId="1" xfDxf="1" dxf="1">
    <nc r="E33" t="inlineStr">
      <is>
        <t xml:space="preserve"> 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" sId="1" xfDxf="1" dxf="1">
    <nc r="F33" t="inlineStr">
      <is>
        <t>60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" sId="1" xfDxf="1" dxf="1" numFmtId="4">
    <nc r="G33">
      <v>0.84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" sId="1" xfDxf="1" dxf="1" numFmtId="4">
    <nc r="H33">
      <v>5.0599999999999996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" sId="1" xfDxf="1" dxf="1" numFmtId="4">
    <nc r="I33">
      <v>5.32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" sId="1" xfDxf="1" dxf="1" numFmtId="4">
    <nc r="J33">
      <v>70.02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" sId="1" xfDxf="1" dxf="1">
    <nc r="E34" t="inlineStr">
      <is>
        <t>Суп картофельный с бобовыми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82" sId="1" xfDxf="1" dxf="1">
    <nc r="F34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83" sId="1" xfDxf="1" dxf="1" numFmtId="4">
    <nc r="G34">
      <v>2.34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84" sId="1" xfDxf="1" dxf="1" numFmtId="4">
    <nc r="H34">
      <v>3.89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85" sId="1" xfDxf="1" dxf="1" numFmtId="4">
    <nc r="I34">
      <v>13.61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86" sId="1" xfDxf="1" dxf="1" numFmtId="4">
    <nc r="J34">
      <v>98.79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87" sId="1" xfDxf="1" dxf="1">
    <nc r="E35" t="inlineStr">
      <is>
        <t>Тефтели "Особые"тушеные в соусе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88" sId="1" xfDxf="1" dxf="1">
    <nc r="F35" t="inlineStr">
      <is>
        <t>90/30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89" sId="1" xfDxf="1" dxf="1" numFmtId="4">
    <nc r="G35">
      <v>13.85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0" sId="1" xfDxf="1" dxf="1" numFmtId="4">
    <nc r="H35">
      <v>16.32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1" sId="1" xfDxf="1" dxf="1" numFmtId="4">
    <nc r="I35">
      <v>10.95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2" sId="1" xfDxf="1" dxf="1" numFmtId="4">
    <nc r="J35">
      <v>246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3" sId="1" xfDxf="1" dxf="1">
    <nc r="E36" t="inlineStr">
      <is>
        <t>Макароны отварные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494" sId="1" xfDxf="1" dxf="1">
    <nc r="F36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5" sId="1" xfDxf="1" dxf="1" numFmtId="4">
    <nc r="G36">
      <v>6.62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6" sId="1" xfDxf="1" dxf="1" numFmtId="4">
    <nc r="H36">
      <v>6.35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7" sId="1" xfDxf="1" dxf="1" numFmtId="4">
    <nc r="I36">
      <v>42.4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8" sId="1" xfDxf="1" dxf="1" numFmtId="4">
    <nc r="J36">
      <v>253.3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499" sId="1" xfDxf="1" dxf="1">
    <nc r="E37" t="inlineStr">
      <is>
        <t>Компот "Ассорти"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00" sId="1" xfDxf="1" dxf="1">
    <nc r="F37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1" sId="1" xfDxf="1" dxf="1" numFmtId="4">
    <nc r="G37">
      <v>0.5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2" sId="1" xfDxf="1" dxf="1" numFmtId="4">
    <nc r="H37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3" sId="1" xfDxf="1" dxf="1" numFmtId="4">
    <nc r="I37">
      <v>25.1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4" sId="1" xfDxf="1" dxf="1" numFmtId="4">
    <nc r="J37">
      <v>102.41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5" sId="1" xfDxf="1" dxf="1">
    <nc r="E38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06" sId="1" xfDxf="1" dxf="1">
    <nc r="F38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7" sId="1" xfDxf="1" dxf="1" numFmtId="4">
    <nc r="G38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8" sId="1" xfDxf="1" dxf="1" numFmtId="4">
    <nc r="H38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09" sId="1" xfDxf="1" dxf="1" numFmtId="4">
    <nc r="I38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0" sId="1" xfDxf="1" dxf="1" numFmtId="4">
    <nc r="J38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1" sId="1" xfDxf="1" dxf="1">
    <nc r="E39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12" sId="1" xfDxf="1" dxf="1">
    <nc r="F39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3" sId="1" xfDxf="1" dxf="1" numFmtId="4">
    <nc r="G39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4" sId="1" xfDxf="1" dxf="1" numFmtId="4">
    <nc r="H39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5" sId="1" xfDxf="1" dxf="1" numFmtId="4">
    <nc r="I39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16" sId="1" xfDxf="1" dxf="1" numFmtId="4">
    <nc r="J39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3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3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3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3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517" sId="1" xfDxf="1" dxf="1">
    <nc r="K33">
      <v>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" sId="1" xfDxf="1" dxf="1">
    <nc r="K34">
      <v>45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19" sId="1" xfDxf="1" dxf="1">
    <nc r="K35" t="inlineStr">
      <is>
        <t>36( 1)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20" sId="1" xfDxf="1" dxf="1">
    <nc r="K36">
      <v>227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21" sId="1" xfDxf="1" dxf="1">
    <nc r="K37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5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5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522" sId="1" xfDxf="1" dxf="1">
    <nc r="E52" t="inlineStr">
      <is>
        <t>Огурец соленый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" sId="1" xfDxf="1" dxf="1">
    <nc r="F52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" sId="1" xfDxf="1" dxf="1" numFmtId="4">
    <nc r="G52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" sId="1" xfDxf="1" dxf="1" numFmtId="4">
    <nc r="H52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" sId="1" xfDxf="1" dxf="1" numFmtId="4">
    <nc r="I52">
      <v>1.38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" sId="1" xfDxf="1" dxf="1" numFmtId="4">
    <nc r="J52">
      <v>7.8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" sId="1" xfDxf="1" dxf="1">
    <nc r="E53" t="inlineStr">
      <is>
        <t>Суп крестьянский с крупой (пшено)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29" sId="1" xfDxf="1" dxf="1">
    <nc r="F53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0" sId="1" xfDxf="1" dxf="1" numFmtId="4">
    <nc r="G53">
      <v>2.31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1" sId="1" xfDxf="1" dxf="1" numFmtId="4">
    <nc r="H53">
      <v>7.74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2" sId="1" xfDxf="1" dxf="1" numFmtId="4">
    <nc r="I53">
      <v>15.43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3" sId="1" xfDxf="1" dxf="1" numFmtId="4">
    <nc r="J53">
      <v>140.59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4" sId="1" xfDxf="1" dxf="1">
    <nc r="E54" t="inlineStr">
      <is>
        <t>Шницель рыбный (минтай)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35" sId="1" xfDxf="1" dxf="1">
    <nc r="F54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6" sId="1" xfDxf="1" dxf="1" numFmtId="4">
    <nc r="G54">
      <v>9.32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7" sId="1" xfDxf="1" dxf="1" numFmtId="4">
    <nc r="H54">
      <v>1.74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8" sId="1" xfDxf="1" dxf="1" numFmtId="4">
    <nc r="I54">
      <v>6.11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39" sId="1" xfDxf="1" dxf="1" numFmtId="4">
    <nc r="J54">
      <v>77.34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0" sId="1" xfDxf="1" dxf="1">
    <nc r="E55" t="inlineStr">
      <is>
        <t>Картофельное пюре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41" sId="1" xfDxf="1" dxf="1">
    <nc r="F55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2" sId="1" xfDxf="1" dxf="1" numFmtId="4">
    <nc r="G55">
      <v>3.83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3" sId="1" xfDxf="1" dxf="1" numFmtId="4">
    <nc r="H55">
      <v>7.27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4" sId="1" xfDxf="1" dxf="1" numFmtId="4">
    <nc r="I55">
      <v>27.95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5" sId="1" xfDxf="1" dxf="1" numFmtId="4">
    <nc r="J55">
      <v>192.5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6" sId="1" xfDxf="1" dxf="1">
    <nc r="E56" t="inlineStr">
      <is>
        <t>Компот из свежих яблок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47" sId="1" xfDxf="1" dxf="1">
    <nc r="F56">
      <v>180</v>
    </nc>
    <ndxf>
      <font>
        <sz val="12"/>
        <color rgb="FF000000"/>
        <name val="Times New Roman"/>
        <scheme val="none"/>
      </font>
      <alignment horizontal="center" vertical="center" readingOrder="0"/>
      <border outline="0">
        <right style="thin">
          <color rgb="FF000000"/>
        </right>
        <bottom style="thin">
          <color rgb="FF000000"/>
        </bottom>
      </border>
    </ndxf>
  </rcc>
  <rcc rId="548" sId="1" xfDxf="1" dxf="1" numFmtId="4">
    <nc r="G56">
      <v>0.18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49" sId="1" xfDxf="1" dxf="1" numFmtId="4">
    <nc r="H56">
      <v>0.18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0" sId="1" xfDxf="1" dxf="1" numFmtId="4">
    <nc r="I56">
      <v>23.76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1" sId="1" xfDxf="1" dxf="1" numFmtId="4">
    <nc r="J56">
      <v>97.2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2" sId="1" xfDxf="1" dxf="1">
    <nc r="E57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53" sId="1" xfDxf="1" dxf="1">
    <nc r="F57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4" sId="1" xfDxf="1" dxf="1" numFmtId="4">
    <nc r="G57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5" sId="1" xfDxf="1" dxf="1" numFmtId="4">
    <nc r="H57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6" sId="1" xfDxf="1" dxf="1" numFmtId="4">
    <nc r="I57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7" sId="1" xfDxf="1" dxf="1" numFmtId="4">
    <nc r="J57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58" sId="1" xfDxf="1" dxf="1">
    <nc r="E58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59" sId="1" xfDxf="1" dxf="1">
    <nc r="F58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60" sId="1" xfDxf="1" dxf="1" numFmtId="4">
    <nc r="G58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61" sId="1" xfDxf="1" dxf="1" numFmtId="4">
    <nc r="H58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62" sId="1" xfDxf="1" dxf="1" numFmtId="4">
    <nc r="I58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63" sId="1" xfDxf="1" dxf="1" numFmtId="4">
    <nc r="J58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5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5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5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564" sId="1" xfDxf="1" dxf="1">
    <nc r="K52">
      <v>247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" sId="1" xfDxf="1" dxf="1">
    <nc r="K53">
      <v>51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66" sId="1" xfDxf="1" dxf="1">
    <nc r="K54">
      <v>324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67" sId="1" xfDxf="1" dxf="1">
    <nc r="K55">
      <v>241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68" sId="1" xfDxf="1" dxf="1">
    <nc r="K56" t="inlineStr">
      <is>
        <t>ТТК 8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7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7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569" sId="1" xfDxf="1" dxf="1">
    <nc r="E71" t="inlineStr">
      <is>
        <t>Огурец/ помидор свежий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" sId="1" xfDxf="1" dxf="1">
    <nc r="F71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" sId="1" xfDxf="1" dxf="1" numFmtId="4">
    <nc r="G71">
      <v>0.66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" sId="1" xfDxf="1" dxf="1" numFmtId="4">
    <nc r="H71">
      <v>0.12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" sId="1" xfDxf="1" dxf="1" numFmtId="4">
    <nc r="I71">
      <v>2.76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" sId="1" xfDxf="1" dxf="1" numFmtId="4">
    <nc r="J71">
      <v>13.8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" sId="1" xfDxf="1" dxf="1">
    <nc r="E72" t="inlineStr">
      <is>
        <t>Борщ из свежей капустой с картофелем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76" sId="1" xfDxf="1" dxf="1">
    <nc r="F72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77" sId="1" xfDxf="1" dxf="1" numFmtId="4">
    <nc r="G72">
      <v>1.9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78" sId="1" xfDxf="1" dxf="1" numFmtId="4">
    <nc r="H72">
      <v>6.66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79" sId="1" xfDxf="1" dxf="1" numFmtId="4">
    <nc r="I72">
      <v>10.81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0" sId="1" xfDxf="1" dxf="1" numFmtId="4">
    <nc r="J72">
      <v>111.11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1" sId="1" xfDxf="1" dxf="1">
    <nc r="E73" t="inlineStr">
      <is>
        <t>Колбаски" Могилевские"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82" sId="1" xfDxf="1" dxf="1">
    <nc r="F73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3" sId="1" xfDxf="1" dxf="1" numFmtId="4">
    <nc r="G73">
      <v>9.84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4" sId="1" xfDxf="1" dxf="1" numFmtId="4">
    <nc r="H73">
      <v>7.95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5" sId="1" xfDxf="1" dxf="1" numFmtId="4">
    <nc r="I73">
      <v>0.96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6" sId="1" xfDxf="1" dxf="1" numFmtId="4">
    <nc r="J73">
      <v>114.8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7" sId="1" xfDxf="1" dxf="1">
    <nc r="E74" t="inlineStr">
      <is>
        <t>Рис отварной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88" sId="1" xfDxf="1" dxf="1">
    <nc r="F74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89" sId="1" xfDxf="1" dxf="1" numFmtId="4">
    <nc r="G74">
      <v>4.66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0" sId="1" xfDxf="1" dxf="1" numFmtId="4">
    <nc r="H74">
      <v>6.1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1" sId="1" xfDxf="1" dxf="1" numFmtId="4">
    <nc r="I74">
      <v>48.33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2" sId="1" xfDxf="1" dxf="1" numFmtId="4">
    <nc r="J74">
      <v>270.22000000000003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3" sId="1" xfDxf="1" dxf="1">
    <nc r="E75" t="inlineStr">
      <is>
        <t>компот из изюма</t>
      </is>
    </nc>
    <ndxf>
      <font>
        <sz val="12"/>
        <color rgb="FF000000"/>
        <name val="Times New Roman"/>
        <scheme val="none"/>
      </font>
      <alignment horizontal="left" vertical="center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594" sId="1" xfDxf="1" dxf="1">
    <nc r="F75">
      <v>180</v>
    </nc>
    <ndxf>
      <font>
        <sz val="12"/>
        <color rgb="FF000000"/>
        <name val="Times New Roman"/>
        <scheme val="none"/>
      </font>
      <alignment horizontal="center" vertical="center" readingOrder="0"/>
      <border outline="0">
        <right style="thin">
          <color rgb="FF000000"/>
        </right>
        <bottom style="thin">
          <color rgb="FF000000"/>
        </bottom>
      </border>
    </ndxf>
  </rcc>
  <rcc rId="595" sId="1" xfDxf="1" dxf="1" numFmtId="4">
    <nc r="G75">
      <v>0.3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6" sId="1" xfDxf="1" dxf="1" numFmtId="4">
    <nc r="H75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7" sId="1" xfDxf="1" dxf="1" numFmtId="4">
    <nc r="I75">
      <v>20.399999999999999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8" sId="1" xfDxf="1" dxf="1" numFmtId="4">
    <nc r="J75">
      <v>82.8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599" sId="1" xfDxf="1" dxf="1">
    <nc r="E76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00" sId="1" xfDxf="1" dxf="1">
    <nc r="F76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1" sId="1" xfDxf="1" dxf="1" numFmtId="4">
    <nc r="G76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2" sId="1" xfDxf="1" dxf="1" numFmtId="4">
    <nc r="H76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3" sId="1" xfDxf="1" dxf="1" numFmtId="4">
    <nc r="I76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4" sId="1" xfDxf="1" dxf="1" numFmtId="4">
    <nc r="J76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5" sId="1" xfDxf="1" dxf="1">
    <nc r="E77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06" sId="1" xfDxf="1" dxf="1">
    <nc r="F77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7" sId="1" xfDxf="1" dxf="1" numFmtId="4">
    <nc r="G77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8" sId="1" xfDxf="1" dxf="1" numFmtId="4">
    <nc r="H77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09" sId="1" xfDxf="1" dxf="1" numFmtId="4">
    <nc r="I77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10" sId="1" xfDxf="1" dxf="1" numFmtId="4">
    <nc r="J77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7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7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7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73" start="0" length="0">
    <dxf>
      <font>
        <sz val="12"/>
        <color rgb="FF000000"/>
        <name val="Times New Roman"/>
        <scheme val="none"/>
      </font>
    </dxf>
  </rfmt>
  <rcc rId="611" sId="1" xfDxf="1" dxf="1">
    <nc r="K71" t="inlineStr">
      <is>
        <t>246 / 4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" sId="1" xfDxf="1" dxf="1">
    <nc r="K72">
      <v>37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13" sId="1" xfDxf="1" dxf="1">
    <nc r="K73" t="inlineStr">
      <is>
        <r>
          <t>11</t>
        </r>
        <r>
          <rPr>
            <sz val="10"/>
            <color rgb="FF000000"/>
            <rFont val="Arial"/>
            <family val="2"/>
            <charset val="204"/>
          </rPr>
          <t>(для школ)</t>
        </r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14" sId="1" xfDxf="1" dxf="1">
    <nc r="K74">
      <v>224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15" sId="1" xfDxf="1" dxf="1">
    <nc r="K75" t="inlineStr">
      <is>
        <t>Ттк 6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9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9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9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9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9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9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9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616" sId="1" xfDxf="1" dxf="1">
    <nc r="E90" t="inlineStr">
      <is>
        <t xml:space="preserve"> 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" sId="1" xfDxf="1" dxf="1">
    <nc r="F90" t="inlineStr">
      <is>
        <t>60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" sId="1" xfDxf="1" dxf="1" numFmtId="4">
    <nc r="G90">
      <v>0.84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" sId="1" xfDxf="1" dxf="1" numFmtId="4">
    <nc r="H90">
      <v>5.0599999999999996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" sId="1" xfDxf="1" dxf="1" numFmtId="4">
    <nc r="I90">
      <v>5.32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" sId="1" xfDxf="1" dxf="1" numFmtId="4">
    <nc r="J90">
      <v>70.02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" sId="1" xfDxf="1" dxf="1">
    <nc r="E91" t="inlineStr">
      <is>
        <t>Рассольник "Ленинградский"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23" sId="1" xfDxf="1" dxf="1">
    <nc r="F91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24" sId="1" xfDxf="1" dxf="1" numFmtId="4">
    <nc r="G91">
      <v>5.03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25" sId="1" xfDxf="1" dxf="1" numFmtId="4">
    <nc r="H91">
      <v>11.3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26" sId="1" xfDxf="1" dxf="1" numFmtId="4">
    <nc r="I91">
      <v>32.380000000000003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27" sId="1" xfDxf="1" dxf="1" numFmtId="4">
    <nc r="J91">
      <v>149.6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28" sId="1" xfDxf="1" dxf="1">
    <nc r="E92" t="inlineStr">
      <is>
        <t>Рулет "Аппетитный " паровой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29" sId="1" xfDxf="1" dxf="1">
    <nc r="F92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0" sId="1" xfDxf="1" dxf="1" numFmtId="4">
    <nc r="G92">
      <v>10.35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1" sId="1" xfDxf="1" dxf="1" numFmtId="4">
    <nc r="H92">
      <v>6.64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2" sId="1" xfDxf="1" dxf="1" numFmtId="4">
    <nc r="I92">
      <v>4.75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3" sId="1" xfDxf="1" dxf="1" numFmtId="4">
    <nc r="J92">
      <v>120.02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4" sId="1" xfDxf="1" dxf="1">
    <nc r="E93" t="inlineStr">
      <is>
        <t>Макароны отварные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35" sId="1" xfDxf="1" dxf="1">
    <nc r="F93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6" sId="1" xfDxf="1" dxf="1" numFmtId="4">
    <nc r="G93">
      <v>6.62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7" sId="1" xfDxf="1" dxf="1" numFmtId="4">
    <nc r="H93">
      <v>6.35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8" sId="1" xfDxf="1" dxf="1" numFmtId="4">
    <nc r="I93">
      <v>42.4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39" sId="1" xfDxf="1" dxf="1" numFmtId="4">
    <nc r="J93">
      <v>253.3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0" sId="1" xfDxf="1" dxf="1">
    <nc r="E94" t="inlineStr">
      <is>
        <t>Компот из кураги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41" sId="1" xfDxf="1" dxf="1">
    <nc r="F94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2" sId="1" xfDxf="1" dxf="1" numFmtId="4">
    <nc r="G94">
      <v>0.3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3" sId="1" xfDxf="1" dxf="1" numFmtId="4">
    <nc r="H94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4" sId="1" xfDxf="1" dxf="1" numFmtId="4">
    <nc r="I94">
      <v>20.399999999999999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5" sId="1" xfDxf="1" dxf="1" numFmtId="4">
    <nc r="J94">
      <v>82.8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6" sId="1" xfDxf="1" dxf="1">
    <nc r="E95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47" sId="1" xfDxf="1" dxf="1">
    <nc r="F95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8" sId="1" xfDxf="1" dxf="1" numFmtId="4">
    <nc r="G95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49" sId="1" xfDxf="1" dxf="1" numFmtId="4">
    <nc r="H95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0" sId="1" xfDxf="1" dxf="1" numFmtId="4">
    <nc r="I95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1" sId="1" xfDxf="1" dxf="1" numFmtId="4">
    <nc r="J95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2" sId="1" xfDxf="1" dxf="1">
    <nc r="E96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53" sId="1" xfDxf="1" dxf="1">
    <nc r="F96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4" sId="1" xfDxf="1" dxf="1" numFmtId="4">
    <nc r="G96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5" sId="1" xfDxf="1" dxf="1" numFmtId="4">
    <nc r="H96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6" sId="1" xfDxf="1" dxf="1" numFmtId="4">
    <nc r="I96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57" sId="1" xfDxf="1" dxf="1" numFmtId="4">
    <nc r="J96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9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9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9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658" sId="1" xfDxf="1" dxf="1">
    <nc r="K90">
      <v>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9" sId="1" xfDxf="1" dxf="1">
    <nc r="K91">
      <v>42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60" sId="1" xfDxf="1" dxf="1">
    <nc r="K92" t="inlineStr">
      <is>
        <t>Ттк 83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61" sId="1" xfDxf="1" dxf="1">
    <nc r="K93">
      <v>227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62" sId="1" xfDxf="1" dxf="1">
    <nc r="K94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13" start="0" length="0">
    <dxf>
      <numFmt numFmtId="18" formatCode="#&quot; &quot;??/??"/>
    </dxf>
  </rfmt>
  <rcc rId="663" sId="1" xfDxf="1" dxf="1">
    <nc r="E109" t="inlineStr">
      <is>
        <t>Огурец соленый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4" sId="1" xfDxf="1" dxf="1">
    <nc r="F109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" sId="1" xfDxf="1" dxf="1" numFmtId="4">
    <nc r="G109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" sId="1" xfDxf="1" dxf="1" numFmtId="4">
    <nc r="H109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" sId="1" xfDxf="1" dxf="1" numFmtId="4">
    <nc r="I109">
      <v>1.38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" sId="1" xfDxf="1" dxf="1" numFmtId="4">
    <nc r="J109">
      <v>7.8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" sId="1" xfDxf="1" dxf="1">
    <nc r="E110" t="inlineStr">
      <is>
        <t>Щи из свежей капусты с картофелем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70" sId="1" xfDxf="1" dxf="1">
    <nc r="F110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1" sId="1" xfDxf="1" dxf="1" numFmtId="4">
    <nc r="G110">
      <v>1.67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2" sId="1" xfDxf="1" dxf="1" numFmtId="4">
    <nc r="H110">
      <v>5.0599999999999996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3" sId="1" xfDxf="1" dxf="1" numFmtId="4">
    <nc r="I110">
      <v>8.51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4" sId="1" xfDxf="1" dxf="1" numFmtId="4">
    <nc r="J110">
      <v>86.26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5" sId="1" xfDxf="1" dxf="1">
    <nc r="E111" t="inlineStr">
      <is>
        <t>Биточек из говядины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76" sId="1" xfDxf="1" dxf="1">
    <nc r="F111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7" sId="1" xfDxf="1" dxf="1" numFmtId="4">
    <nc r="G111">
      <v>6.86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8" sId="1" xfDxf="1" dxf="1" numFmtId="4">
    <nc r="H111">
      <v>7.53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79" sId="1" xfDxf="1" dxf="1" numFmtId="4">
    <nc r="I111">
      <v>3.69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0" sId="1" xfDxf="1" dxf="1" numFmtId="4">
    <nc r="J111">
      <v>113.62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1" sId="1" xfDxf="1" dxf="1">
    <nc r="E112" t="inlineStr">
      <is>
        <t>Рис отварной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82" sId="1" xfDxf="1" dxf="1">
    <nc r="F112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3" sId="1" xfDxf="1" dxf="1" numFmtId="4">
    <nc r="G112">
      <v>4.66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4" sId="1" xfDxf="1" dxf="1" numFmtId="4">
    <nc r="H112">
      <v>6.1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5" sId="1" xfDxf="1" dxf="1" numFmtId="4">
    <nc r="I112">
      <v>48.33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6" sId="1" xfDxf="1" dxf="1" numFmtId="4">
    <nc r="J112">
      <v>270.22000000000003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87" sId="1" xfDxf="1" dxf="1">
    <nc r="E113" t="inlineStr">
      <is>
        <t>Напиток витаминный" Витошка"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88" sId="1" xfDxf="1" dxf="1">
    <nc r="F113">
      <v>180</v>
    </nc>
    <ndxf>
      <font>
        <sz val="12"/>
        <color rgb="FF000000"/>
        <name val="Times New Roman"/>
        <scheme val="none"/>
      </font>
      <alignment horizontal="center" vertical="center" readingOrder="0"/>
      <border outline="0">
        <right style="thin">
          <color rgb="FF000000"/>
        </right>
        <bottom style="thin">
          <color rgb="FF000000"/>
        </bottom>
      </border>
    </ndxf>
  </rcc>
  <rcc rId="689" sId="1" xfDxf="1" dxf="1" numFmtId="4">
    <nc r="G113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0" sId="1" xfDxf="1" dxf="1" numFmtId="4">
    <nc r="H113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1" sId="1" xfDxf="1" dxf="1" numFmtId="4">
    <nc r="I113">
      <v>19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2" sId="1" xfDxf="1" dxf="1" numFmtId="4">
    <nc r="J113">
      <v>3.875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3" sId="1" xfDxf="1" dxf="1">
    <nc r="E114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694" sId="1" xfDxf="1" dxf="1">
    <nc r="F114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5" sId="1" xfDxf="1" dxf="1" numFmtId="4">
    <nc r="G114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6" sId="1" xfDxf="1" dxf="1" numFmtId="4">
    <nc r="H114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7" sId="1" xfDxf="1" dxf="1" numFmtId="4">
    <nc r="I114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8" sId="1" xfDxf="1" dxf="1" numFmtId="4">
    <nc r="J114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699" sId="1" xfDxf="1" dxf="1">
    <nc r="E115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00" sId="1" xfDxf="1" dxf="1">
    <nc r="F115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01" sId="1" xfDxf="1" dxf="1" numFmtId="4">
    <nc r="G115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02" sId="1" xfDxf="1" dxf="1" numFmtId="4">
    <nc r="H115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03" sId="1" xfDxf="1" dxf="1" numFmtId="4">
    <nc r="I115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04" sId="1" xfDxf="1" dxf="1" numFmtId="4">
    <nc r="J115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0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1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1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705" sId="1" xfDxf="1" dxf="1">
    <nc r="K109">
      <v>247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06" sId="1" xfDxf="1" dxf="1">
    <nc r="K110">
      <v>63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07" sId="1" xfDxf="1" dxf="1">
    <nc r="K111">
      <v>416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08" sId="1" xfDxf="1" dxf="1">
    <nc r="K112">
      <v>224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09" sId="1" xfDxf="1" dxf="1">
    <nc r="K113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3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3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3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3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3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3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3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710" sId="1" xfDxf="1" dxf="1">
    <nc r="E128" t="inlineStr">
      <is>
        <t xml:space="preserve"> 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1" sId="1" xfDxf="1" dxf="1">
    <nc r="F128" t="inlineStr">
      <is>
        <t>60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2" sId="1" xfDxf="1" dxf="1" numFmtId="4">
    <nc r="G128">
      <v>0.84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3" sId="1" xfDxf="1" dxf="1" numFmtId="4">
    <nc r="H128">
      <v>5.0599999999999996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4" sId="1" xfDxf="1" dxf="1" numFmtId="4">
    <nc r="I128">
      <v>5.32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5" sId="1" xfDxf="1" dxf="1" numFmtId="4">
    <nc r="J128">
      <v>70.02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16" sId="1" xfDxf="1" dxf="1">
    <nc r="E129" t="inlineStr">
      <is>
        <t>Суп лапша домашняя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17" sId="1" xfDxf="1" dxf="1">
    <nc r="F129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18" sId="1" xfDxf="1" dxf="1" numFmtId="4">
    <nc r="G129">
      <v>2.4500000000000002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19" sId="1" xfDxf="1" dxf="1" numFmtId="4">
    <nc r="H129">
      <v>4.8899999999999997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0" sId="1" xfDxf="1" dxf="1" numFmtId="4">
    <nc r="I129">
      <v>13.91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1" sId="1" xfDxf="1" dxf="1" numFmtId="4">
    <nc r="J129">
      <v>109.38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2" sId="1" xfDxf="1" dxf="1">
    <nc r="E130" t="inlineStr">
      <is>
        <t>Картофель тушеный с птицей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23" sId="1" xfDxf="1" dxf="1">
    <nc r="F130">
      <v>240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4" sId="1" xfDxf="1" dxf="1" numFmtId="4">
    <nc r="G130">
      <v>20.76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5" sId="1" xfDxf="1" dxf="1" numFmtId="4">
    <nc r="H130">
      <v>19.170000000000002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6" sId="1" xfDxf="1" dxf="1" numFmtId="4">
    <nc r="I130">
      <v>21.24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7" sId="1" xfDxf="1" dxf="1" numFmtId="4">
    <nc r="J130">
      <v>339.72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28" sId="1" xfDxf="1" dxf="1">
    <nc r="E131" t="inlineStr">
      <is>
        <t xml:space="preserve"> Компот  "Ассорти"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29" sId="1" xfDxf="1" dxf="1">
    <nc r="F131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0" sId="1" xfDxf="1" dxf="1" numFmtId="4">
    <nc r="G131">
      <v>0.5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1" sId="1" xfDxf="1" dxf="1" numFmtId="4">
    <nc r="H131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2" sId="1" xfDxf="1" dxf="1" numFmtId="4">
    <nc r="I131">
      <v>25.1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3" sId="1" xfDxf="1" dxf="1" numFmtId="4">
    <nc r="J131">
      <v>102.41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4" sId="1" xfDxf="1" dxf="1">
    <nc r="E132" t="inlineStr">
      <is>
        <t xml:space="preserve"> 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35" sId="1" xfDxf="1" dxf="1">
    <nc r="F132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6" sId="1" xfDxf="1" dxf="1" numFmtId="4">
    <nc r="G132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7" sId="1" xfDxf="1" dxf="1" numFmtId="4">
    <nc r="H132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8" sId="1" xfDxf="1" dxf="1" numFmtId="4">
    <nc r="I132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39" sId="1" xfDxf="1" dxf="1" numFmtId="4">
    <nc r="J132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40" sId="1" xfDxf="1" dxf="1">
    <nc r="E133" t="inlineStr">
      <is>
        <t xml:space="preserve"> 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41" sId="1" xfDxf="1" dxf="1">
    <nc r="F133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42" sId="1" xfDxf="1" dxf="1" numFmtId="4">
    <nc r="G133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43" sId="1" xfDxf="1" dxf="1" numFmtId="4">
    <nc r="H133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44" sId="1" xfDxf="1" dxf="1" numFmtId="4">
    <nc r="I133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745" sId="1" xfDxf="1" dxf="1" numFmtId="4">
    <nc r="J133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2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2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3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3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746" sId="1" xfDxf="1" dxf="1">
    <nc r="K128">
      <v>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747" sId="1" xfDxf="1" dxf="1">
    <nc r="K129">
      <v>56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48" sId="1" xfDxf="1" dxf="1">
    <nc r="K130" t="inlineStr">
      <is>
        <t>ТТК 102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49" sId="1" xfDxf="1" dxf="1">
    <nc r="K131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750" sId="1" odxf="1" dxf="1">
    <nc r="E134" t="inlineStr">
      <is>
        <t xml:space="preserve"> Хлеб ржано-пшеничный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general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  <protection locked="1"/>
    </ndxf>
  </rcc>
  <rcc rId="751" sId="1" odxf="1" dxf="1">
    <nc r="F134">
      <v>20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/>
        <right style="thin">
          <color rgb="FF000000"/>
        </right>
        <top/>
        <bottom style="thin">
          <color rgb="FF000000"/>
        </bottom>
      </border>
      <protection locked="1"/>
    </ndxf>
  </rcc>
  <rcc rId="752" sId="1" odxf="1" dxf="1" numFmtId="4">
    <nc r="G134">
      <v>2.2400000000000002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/>
        <right style="thin">
          <color rgb="FF000000"/>
        </right>
        <top/>
        <bottom style="thin">
          <color rgb="FF000000"/>
        </bottom>
      </border>
      <protection locked="1"/>
    </ndxf>
  </rcc>
  <rcc rId="753" sId="1" odxf="1" dxf="1" numFmtId="4">
    <nc r="H134">
      <v>0.11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/>
        <right style="thin">
          <color rgb="FF000000"/>
        </right>
        <top/>
        <bottom style="thin">
          <color rgb="FF000000"/>
        </bottom>
      </border>
      <protection locked="1"/>
    </ndxf>
  </rcc>
  <rcc rId="754" sId="1" odxf="1" dxf="1" numFmtId="4">
    <nc r="I134">
      <v>13.56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/>
        <right style="thin">
          <color rgb="FF000000"/>
        </right>
        <top/>
        <bottom style="thin">
          <color rgb="FF000000"/>
        </bottom>
      </border>
      <protection locked="1"/>
    </ndxf>
  </rcc>
  <rcc rId="755" sId="1" odxf="1" dxf="1" numFmtId="4">
    <nc r="J134">
      <v>65.03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/>
        <right style="thin">
          <color rgb="FF000000"/>
        </right>
        <top/>
        <bottom style="thin">
          <color rgb="FF000000"/>
        </bottom>
      </border>
      <protection locked="1"/>
    </ndxf>
  </rcc>
  <rcv guid="{D5441559-CA43-45EC-987B-E9F422C69195}" action="delete"/>
  <rcv guid="{D5441559-CA43-45EC-987B-E9F422C6919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" sId="1">
    <oc r="E134" t="inlineStr">
      <is>
        <t xml:space="preserve"> Хлеб ржано-пшеничный</t>
      </is>
    </oc>
    <nc r="E134"/>
  </rcc>
  <rcc rId="757" sId="1">
    <oc r="F134">
      <v>20</v>
    </oc>
    <nc r="F134"/>
  </rcc>
  <rcc rId="758" sId="1" numFmtId="4">
    <oc r="G134">
      <v>2.2400000000000002</v>
    </oc>
    <nc r="G134"/>
  </rcc>
  <rcc rId="759" sId="1" numFmtId="4">
    <oc r="H134">
      <v>0.11</v>
    </oc>
    <nc r="H134"/>
  </rcc>
  <rcc rId="760" sId="1" numFmtId="4">
    <oc r="I134">
      <v>13.56</v>
    </oc>
    <nc r="I134"/>
  </rcc>
  <rcc rId="761" sId="1" numFmtId="4">
    <oc r="J134">
      <v>65.03</v>
    </oc>
    <nc r="J134"/>
  </rcc>
  <rm rId="762" sheetId="1" source="E132:J133" destination="E133:J134" sourceSheetId="1">
    <rfmt sheetId="1" sqref="E134" start="0" length="0">
      <dxf>
        <font>
          <sz val="12"/>
          <color rgb="FF000000"/>
          <name val="Times New Roman"/>
          <scheme val="none"/>
        </font>
        <alignment horizontal="left" vertical="center"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dxf>
    </rfmt>
    <rfmt sheetId="1" sqref="F134" start="0" length="0">
      <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G134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H134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I134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J134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</rm>
  <rm rId="763" sheetId="1" source="E131:K131" destination="E132:K132" sourceSheetId="1">
    <rfmt sheetId="1" sqref="E132" start="0" length="0">
      <dxf>
        <font>
          <sz val="10"/>
          <color theme="1"/>
          <name val="Arial"/>
          <scheme val="none"/>
        </font>
      </dxf>
    </rfmt>
    <rfmt sheetId="1" sqref="F132" start="0" length="0">
      <dxf>
        <font>
          <sz val="10"/>
          <color theme="1"/>
          <name val="Arial"/>
          <scheme val="none"/>
        </font>
      </dxf>
    </rfmt>
    <rfmt sheetId="1" sqref="G132" start="0" length="0">
      <dxf>
        <font>
          <sz val="10"/>
          <color theme="1"/>
          <name val="Arial"/>
          <scheme val="none"/>
        </font>
      </dxf>
    </rfmt>
    <rfmt sheetId="1" sqref="H132" start="0" length="0">
      <dxf>
        <font>
          <sz val="10"/>
          <color theme="1"/>
          <name val="Arial"/>
          <scheme val="none"/>
        </font>
      </dxf>
    </rfmt>
    <rfmt sheetId="1" sqref="I132" start="0" length="0">
      <dxf>
        <font>
          <sz val="10"/>
          <color theme="1"/>
          <name val="Arial"/>
          <scheme val="none"/>
        </font>
      </dxf>
    </rfmt>
    <rfmt sheetId="1" sqref="J132" start="0" length="0">
      <dxf>
        <font>
          <sz val="10"/>
          <color theme="1"/>
          <name val="Arial"/>
          <scheme val="none"/>
        </font>
      </dxf>
    </rfmt>
    <rfmt sheetId="1" sqref="K132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fmt sheetId="1" sqref="E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5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764" sId="1">
    <nc r="E147" t="inlineStr">
      <is>
        <t>Огурцы / помидоры  свежие  в нарезке</t>
      </is>
    </nc>
  </rcc>
  <rcc rId="765" sId="1">
    <nc r="F147">
      <v>60</v>
    </nc>
  </rcc>
  <rcc rId="766" sId="1">
    <nc r="G147">
      <v>0.48</v>
    </nc>
  </rcc>
  <rcc rId="767" sId="1">
    <nc r="H147">
      <v>0.06</v>
    </nc>
  </rcc>
  <rcc rId="768" sId="1">
    <nc r="I147">
      <v>1.98</v>
    </nc>
  </rcc>
  <rcc rId="769" sId="1">
    <nc r="J147">
      <v>8.4</v>
    </nc>
  </rcc>
  <rcc rId="770" sId="1">
    <nc r="E148" t="inlineStr">
      <is>
        <t>Борщ из свежей капустой с картофелем</t>
      </is>
    </nc>
  </rcc>
  <rcc rId="771" sId="1">
    <nc r="F148">
      <v>200</v>
    </nc>
  </rcc>
  <rcc rId="772" sId="1">
    <nc r="G148">
      <v>1.9</v>
    </nc>
  </rcc>
  <rcc rId="773" sId="1">
    <nc r="H148">
      <v>6.66</v>
    </nc>
  </rcc>
  <rcc rId="774" sId="1">
    <nc r="I148">
      <v>10.81</v>
    </nc>
  </rcc>
  <rcc rId="775" sId="1">
    <nc r="J148">
      <v>111.11</v>
    </nc>
  </rcc>
  <rcc rId="776" sId="1">
    <nc r="E149" t="inlineStr">
      <is>
        <t>Бифштекс школьный паровой</t>
      </is>
    </nc>
  </rcc>
  <rcc rId="777" sId="1">
    <nc r="F149">
      <v>90</v>
    </nc>
  </rcc>
  <rcc rId="778" sId="1">
    <nc r="G149">
      <v>13.18</v>
    </nc>
  </rcc>
  <rcc rId="779" sId="1">
    <nc r="H149">
      <v>15.48</v>
    </nc>
  </rcc>
  <rcc rId="780" sId="1">
    <nc r="I149">
      <v>6.7</v>
    </nc>
  </rcc>
  <rcc rId="781" sId="1">
    <nc r="J149">
      <v>218.84</v>
    </nc>
  </rcc>
  <rcc rId="782" sId="1">
    <nc r="E150" t="inlineStr">
      <is>
        <t>Каша гречневая вязкая</t>
      </is>
    </nc>
  </rcc>
  <rcc rId="783" sId="1">
    <nc r="F150">
      <v>150</v>
    </nc>
  </rcc>
  <rcc rId="784" sId="1">
    <nc r="G150">
      <v>5.22</v>
    </nc>
  </rcc>
  <rcc rId="785" sId="1">
    <nc r="H150">
      <v>5.31</v>
    </nc>
  </rcc>
  <rcc rId="786" sId="1">
    <nc r="I150">
      <v>22.77</v>
    </nc>
  </rcc>
  <rcc rId="787" sId="1">
    <nc r="J150">
      <v>175.95</v>
    </nc>
  </rcc>
  <rcc rId="788" sId="1">
    <nc r="E151" t="inlineStr">
      <is>
        <t>Компот из изюма</t>
      </is>
    </nc>
  </rcc>
  <rcc rId="789" sId="1">
    <nc r="F151">
      <v>180</v>
    </nc>
  </rcc>
  <rcc rId="790" sId="1">
    <nc r="G151">
      <v>0.3</v>
    </nc>
  </rcc>
  <rcc rId="791" sId="1">
    <nc r="H151">
      <v>0</v>
    </nc>
  </rcc>
  <rcc rId="792" sId="1">
    <nc r="I151">
      <v>20.399999999999999</v>
    </nc>
  </rcc>
  <rcc rId="793" sId="1">
    <nc r="J151">
      <v>82.8</v>
    </nc>
  </rcc>
  <rcc rId="794" sId="1">
    <nc r="E152" t="inlineStr">
      <is>
        <t>Хлеб ржано-пшеничный</t>
      </is>
    </nc>
  </rcc>
  <rcc rId="795" sId="1">
    <nc r="F152">
      <v>20</v>
    </nc>
  </rcc>
  <rcc rId="796" sId="1">
    <nc r="G152">
      <v>2</v>
    </nc>
  </rcc>
  <rcc rId="797" sId="1">
    <nc r="H152">
      <v>0.28999999999999998</v>
    </nc>
  </rcc>
  <rcc rId="798" sId="1">
    <nc r="I152">
      <v>13.2</v>
    </nc>
  </rcc>
  <rcc rId="799" sId="1">
    <nc r="J152">
      <v>60.41</v>
    </nc>
  </rcc>
  <rcc rId="800" sId="1">
    <nc r="E153" t="inlineStr">
      <is>
        <t>Хлеб пшеничный</t>
      </is>
    </nc>
  </rcc>
  <rcc rId="801" sId="1">
    <nc r="F153" t="inlineStr">
      <is>
        <t>20</t>
      </is>
    </nc>
  </rcc>
  <rcc rId="802" sId="1">
    <nc r="G153">
      <v>2.12</v>
    </nc>
  </rcc>
  <rcc rId="803" sId="1">
    <nc r="H153">
      <v>0.2</v>
    </nc>
  </rcc>
  <rcc rId="804" sId="1">
    <nc r="I153">
      <v>13.38</v>
    </nc>
  </rcc>
  <rcc rId="805" sId="1">
    <nc r="J153">
      <v>62.72</v>
    </nc>
  </rcc>
  <rcc rId="806" sId="1" xfDxf="1" dxf="1">
    <nc r="E147" t="inlineStr">
      <is>
        <t>Огурцы / помидоры  свежие 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7" sId="1" xfDxf="1" dxf="1">
    <nc r="F147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8" sId="1" xfDxf="1" dxf="1" numFmtId="4">
    <nc r="G147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09" sId="1" xfDxf="1" dxf="1" numFmtId="4">
    <nc r="H147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0" sId="1" xfDxf="1" dxf="1" numFmtId="4">
    <nc r="I147">
      <v>1.98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1" sId="1" xfDxf="1" dxf="1" numFmtId="4">
    <nc r="J147">
      <v>8.4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12" sId="1" xfDxf="1" dxf="1">
    <nc r="E148" t="inlineStr">
      <is>
        <t>Борщ из свежей капустой с картофелем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13" sId="1" xfDxf="1" dxf="1">
    <nc r="F148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14" sId="1" xfDxf="1" dxf="1" numFmtId="4">
    <nc r="G148">
      <v>1.9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15" sId="1" xfDxf="1" dxf="1" numFmtId="4">
    <nc r="H148">
      <v>6.66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16" sId="1" xfDxf="1" dxf="1" numFmtId="4">
    <nc r="I148">
      <v>10.81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17" sId="1" xfDxf="1" dxf="1" numFmtId="4">
    <nc r="J148">
      <v>111.11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18" sId="1" xfDxf="1" dxf="1">
    <nc r="E149" t="inlineStr">
      <is>
        <t>Бифштекс школьный паровой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19" sId="1" xfDxf="1" dxf="1">
    <nc r="F149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0" sId="1" xfDxf="1" dxf="1" numFmtId="4">
    <nc r="G149">
      <v>13.18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1" sId="1" xfDxf="1" dxf="1" numFmtId="4">
    <nc r="H149">
      <v>15.48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2" sId="1" xfDxf="1" dxf="1" numFmtId="4">
    <nc r="I149">
      <v>6.7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3" sId="1" xfDxf="1" dxf="1" numFmtId="4">
    <nc r="J149">
      <v>218.84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4" sId="1" xfDxf="1" dxf="1">
    <nc r="E150" t="inlineStr">
      <is>
        <t>Каша гречневая вязкая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25" sId="1" xfDxf="1" dxf="1">
    <nc r="F150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6" sId="1" xfDxf="1" dxf="1" numFmtId="4">
    <nc r="G150">
      <v>5.22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7" sId="1" xfDxf="1" dxf="1" numFmtId="4">
    <nc r="H150">
      <v>5.31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8" sId="1" xfDxf="1" dxf="1" numFmtId="4">
    <nc r="I150">
      <v>22.77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29" sId="1" xfDxf="1" dxf="1" numFmtId="4">
    <nc r="J150">
      <v>175.95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0" sId="1" xfDxf="1" dxf="1">
    <nc r="E151" t="inlineStr">
      <is>
        <t>Компот из изюма</t>
      </is>
    </nc>
    <ndxf>
      <font>
        <sz val="12"/>
        <color rgb="FF000000"/>
        <name val="Times New Roman"/>
        <scheme val="none"/>
      </font>
      <alignment horizontal="left" vertical="center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31" sId="1" xfDxf="1" dxf="1">
    <nc r="F151">
      <v>180</v>
    </nc>
    <ndxf>
      <font>
        <sz val="12"/>
        <color rgb="FF000000"/>
        <name val="Times New Roman"/>
        <scheme val="none"/>
      </font>
      <alignment horizontal="center" vertical="center" readingOrder="0"/>
      <border outline="0">
        <right style="thin">
          <color rgb="FF000000"/>
        </right>
        <bottom style="thin">
          <color rgb="FF000000"/>
        </bottom>
      </border>
    </ndxf>
  </rcc>
  <rcc rId="832" sId="1" xfDxf="1" dxf="1" numFmtId="4">
    <nc r="G151">
      <v>0.3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3" sId="1" xfDxf="1" dxf="1" numFmtId="4">
    <nc r="H151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4" sId="1" xfDxf="1" dxf="1" numFmtId="4">
    <nc r="I151">
      <v>20.399999999999999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5" sId="1" xfDxf="1" dxf="1" numFmtId="4">
    <nc r="J151">
      <v>82.8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6" sId="1" xfDxf="1" dxf="1">
    <nc r="E152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37" sId="1" xfDxf="1" dxf="1">
    <nc r="F152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8" sId="1" xfDxf="1" dxf="1" numFmtId="4">
    <nc r="G152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39" sId="1" xfDxf="1" dxf="1" numFmtId="4">
    <nc r="H152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0" sId="1" xfDxf="1" dxf="1" numFmtId="4">
    <nc r="I152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1" sId="1" xfDxf="1" dxf="1" numFmtId="4">
    <nc r="J152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2" sId="1" xfDxf="1" dxf="1">
    <nc r="E153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43" sId="1" xfDxf="1" dxf="1">
    <nc r="F153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4" sId="1" xfDxf="1" dxf="1" numFmtId="4">
    <nc r="G153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5" sId="1" xfDxf="1" dxf="1" numFmtId="4">
    <nc r="H153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6" sId="1" xfDxf="1" dxf="1" numFmtId="4">
    <nc r="I153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847" sId="1" xfDxf="1" dxf="1" numFmtId="4">
    <nc r="J153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4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4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4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5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5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848" sId="1">
    <nc r="K147">
      <v>246</v>
    </nc>
  </rcc>
  <rcc rId="849" sId="1">
    <nc r="K148">
      <v>37</v>
    </nc>
  </rcc>
  <rcc rId="850" sId="1">
    <nc r="K149">
      <v>136</v>
    </nc>
  </rcc>
  <rcc rId="851" sId="1">
    <nc r="K150">
      <v>464</v>
    </nc>
  </rcc>
  <rcc rId="852" sId="1">
    <nc r="K151" t="inlineStr">
      <is>
        <t>Ттк 6</t>
      </is>
    </nc>
  </rcc>
  <rcc rId="853" sId="1" xfDxf="1" dxf="1">
    <nc r="K147">
      <v>246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4" sId="1" xfDxf="1" dxf="1">
    <nc r="K148">
      <v>37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55" sId="1" xfDxf="1" dxf="1">
    <nc r="K149">
      <v>136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56" sId="1" xfDxf="1" dxf="1">
    <nc r="K150">
      <v>464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57" sId="1" xfDxf="1" dxf="1">
    <nc r="K151" t="inlineStr">
      <is>
        <t>Ттк 6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7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858" sId="1">
    <nc r="E166" t="inlineStr">
      <is>
        <t>Огурцы / помидоры  свежие  в нарезке</t>
      </is>
    </nc>
  </rcc>
  <rcc rId="859" sId="1">
    <nc r="F166">
      <v>60</v>
    </nc>
  </rcc>
  <rcc rId="860" sId="1">
    <nc r="G166">
      <v>0.48</v>
    </nc>
  </rcc>
  <rcc rId="861" sId="1">
    <nc r="H166">
      <v>0.06</v>
    </nc>
  </rcc>
  <rcc rId="862" sId="1">
    <nc r="I166">
      <v>1.98</v>
    </nc>
  </rcc>
  <rcc rId="863" sId="1">
    <nc r="J166">
      <v>8.4</v>
    </nc>
  </rcc>
  <rcc rId="864" sId="1">
    <nc r="E167" t="inlineStr">
      <is>
        <t>Борщ из свежей капустой с картофелем</t>
      </is>
    </nc>
  </rcc>
  <rcc rId="865" sId="1">
    <nc r="F167">
      <v>200</v>
    </nc>
  </rcc>
  <rcc rId="866" sId="1">
    <nc r="G167">
      <v>1.9</v>
    </nc>
  </rcc>
  <rcc rId="867" sId="1">
    <nc r="H167">
      <v>6.66</v>
    </nc>
  </rcc>
  <rcc rId="868" sId="1">
    <nc r="I167">
      <v>10.81</v>
    </nc>
  </rcc>
  <rcc rId="869" sId="1">
    <nc r="J167">
      <v>111.11</v>
    </nc>
  </rcc>
  <rcc rId="870" sId="1">
    <nc r="E168" t="inlineStr">
      <is>
        <t>Бифштекс школьный паровой</t>
      </is>
    </nc>
  </rcc>
  <rcc rId="871" sId="1">
    <nc r="F168">
      <v>90</v>
    </nc>
  </rcc>
  <rcc rId="872" sId="1">
    <nc r="G168">
      <v>13.18</v>
    </nc>
  </rcc>
  <rcc rId="873" sId="1">
    <nc r="H168">
      <v>15.48</v>
    </nc>
  </rcc>
  <rcc rId="874" sId="1">
    <nc r="I168">
      <v>6.7</v>
    </nc>
  </rcc>
  <rcc rId="875" sId="1">
    <nc r="J168">
      <v>218.84</v>
    </nc>
  </rcc>
  <rcc rId="876" sId="1">
    <nc r="E169" t="inlineStr">
      <is>
        <t>Каша гречневая вязкая</t>
      </is>
    </nc>
  </rcc>
  <rcc rId="877" sId="1">
    <nc r="F169">
      <v>150</v>
    </nc>
  </rcc>
  <rcc rId="878" sId="1">
    <nc r="G169">
      <v>5.22</v>
    </nc>
  </rcc>
  <rcc rId="879" sId="1">
    <nc r="H169">
      <v>5.31</v>
    </nc>
  </rcc>
  <rcc rId="880" sId="1">
    <nc r="I169">
      <v>22.77</v>
    </nc>
  </rcc>
  <rcc rId="881" sId="1">
    <nc r="J169">
      <v>175.95</v>
    </nc>
  </rcc>
  <rcc rId="882" sId="1">
    <nc r="E170" t="inlineStr">
      <is>
        <t>Компот из изюма</t>
      </is>
    </nc>
  </rcc>
  <rcc rId="883" sId="1">
    <nc r="F170">
      <v>180</v>
    </nc>
  </rcc>
  <rcc rId="884" sId="1">
    <nc r="G170">
      <v>0.3</v>
    </nc>
  </rcc>
  <rcc rId="885" sId="1">
    <nc r="H170">
      <v>0</v>
    </nc>
  </rcc>
  <rcc rId="886" sId="1">
    <nc r="I170">
      <v>20.399999999999999</v>
    </nc>
  </rcc>
  <rcc rId="887" sId="1">
    <nc r="J170">
      <v>82.8</v>
    </nc>
  </rcc>
  <rcc rId="888" sId="1">
    <nc r="E171" t="inlineStr">
      <is>
        <t>Хлеб ржано-пшеничный</t>
      </is>
    </nc>
  </rcc>
  <rcc rId="889" sId="1">
    <nc r="F171">
      <v>20</v>
    </nc>
  </rcc>
  <rcc rId="890" sId="1">
    <nc r="G171">
      <v>2</v>
    </nc>
  </rcc>
  <rcc rId="891" sId="1">
    <nc r="H171">
      <v>0.28999999999999998</v>
    </nc>
  </rcc>
  <rcc rId="892" sId="1">
    <nc r="I171">
      <v>13.2</v>
    </nc>
  </rcc>
  <rcc rId="893" sId="1">
    <nc r="J171">
      <v>60.41</v>
    </nc>
  </rcc>
  <rcc rId="894" sId="1">
    <nc r="E172" t="inlineStr">
      <is>
        <t>Хлеб пшеничный</t>
      </is>
    </nc>
  </rcc>
  <rcc rId="895" sId="1">
    <nc r="F172" t="inlineStr">
      <is>
        <t>20</t>
      </is>
    </nc>
  </rcc>
  <rcc rId="896" sId="1">
    <nc r="G172">
      <v>2.12</v>
    </nc>
  </rcc>
  <rcc rId="897" sId="1">
    <nc r="H172">
      <v>0.2</v>
    </nc>
  </rcc>
  <rcc rId="898" sId="1">
    <nc r="I172">
      <v>13.38</v>
    </nc>
  </rcc>
  <rcc rId="899" sId="1">
    <nc r="J172">
      <v>62.72</v>
    </nc>
  </rcc>
  <rcc rId="900" sId="1" xfDxf="1" dxf="1">
    <nc r="E166" t="inlineStr">
      <is>
        <t>Огурцы / помидоры  свежие 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1" sId="1" xfDxf="1" dxf="1">
    <nc r="F166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2" sId="1" xfDxf="1" dxf="1" numFmtId="4">
    <nc r="G166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3" sId="1" xfDxf="1" dxf="1" numFmtId="4">
    <nc r="H166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4" sId="1" xfDxf="1" dxf="1" numFmtId="4">
    <nc r="I166">
      <v>1.98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5" sId="1" xfDxf="1" dxf="1" numFmtId="4">
    <nc r="J166">
      <v>8.4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06" sId="1" xfDxf="1" dxf="1">
    <nc r="E167" t="inlineStr">
      <is>
        <t>Борщ из свежей капустой с картофелем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07" sId="1" xfDxf="1" dxf="1">
    <nc r="F167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08" sId="1" xfDxf="1" dxf="1" numFmtId="4">
    <nc r="G167">
      <v>1.9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09" sId="1" xfDxf="1" dxf="1" numFmtId="4">
    <nc r="H167">
      <v>6.66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0" sId="1" xfDxf="1" dxf="1" numFmtId="4">
    <nc r="I167">
      <v>10.81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1" sId="1" xfDxf="1" dxf="1" numFmtId="4">
    <nc r="J167">
      <v>111.11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2" sId="1" xfDxf="1" dxf="1">
    <nc r="E168" t="inlineStr">
      <is>
        <t>Бифштекс школьный паровой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13" sId="1" xfDxf="1" dxf="1">
    <nc r="F168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4" sId="1" xfDxf="1" dxf="1" numFmtId="4">
    <nc r="G168">
      <v>13.18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5" sId="1" xfDxf="1" dxf="1" numFmtId="4">
    <nc r="H168">
      <v>15.48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6" sId="1" xfDxf="1" dxf="1" numFmtId="4">
    <nc r="I168">
      <v>6.7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7" sId="1" xfDxf="1" dxf="1" numFmtId="4">
    <nc r="J168">
      <v>218.84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18" sId="1" xfDxf="1" dxf="1">
    <nc r="E169" t="inlineStr">
      <is>
        <t>Каша гречневая вязкая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19" sId="1" xfDxf="1" dxf="1">
    <nc r="F169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0" sId="1" xfDxf="1" dxf="1" numFmtId="4">
    <nc r="G169">
      <v>5.22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1" sId="1" xfDxf="1" dxf="1" numFmtId="4">
    <nc r="H169">
      <v>5.31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2" sId="1" xfDxf="1" dxf="1" numFmtId="4">
    <nc r="I169">
      <v>22.77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3" sId="1" xfDxf="1" dxf="1" numFmtId="4">
    <nc r="J169">
      <v>175.95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4" sId="1" xfDxf="1" dxf="1">
    <nc r="E170" t="inlineStr">
      <is>
        <t>Компот из изюма</t>
      </is>
    </nc>
    <ndxf>
      <font>
        <sz val="12"/>
        <color rgb="FF000000"/>
        <name val="Times New Roman"/>
        <scheme val="none"/>
      </font>
      <alignment horizontal="left" vertical="center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25" sId="1" xfDxf="1" dxf="1">
    <nc r="F170">
      <v>180</v>
    </nc>
    <ndxf>
      <font>
        <sz val="12"/>
        <color rgb="FF000000"/>
        <name val="Times New Roman"/>
        <scheme val="none"/>
      </font>
      <alignment horizontal="center" vertical="center" readingOrder="0"/>
      <border outline="0">
        <right style="thin">
          <color rgb="FF000000"/>
        </right>
        <bottom style="thin">
          <color rgb="FF000000"/>
        </bottom>
      </border>
    </ndxf>
  </rcc>
  <rcc rId="926" sId="1" xfDxf="1" dxf="1" numFmtId="4">
    <nc r="G170">
      <v>0.3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7" sId="1" xfDxf="1" dxf="1" numFmtId="4">
    <nc r="H170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8" sId="1" xfDxf="1" dxf="1" numFmtId="4">
    <nc r="I170">
      <v>20.399999999999999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29" sId="1" xfDxf="1" dxf="1" numFmtId="4">
    <nc r="J170">
      <v>82.8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0" sId="1" xfDxf="1" dxf="1">
    <nc r="E171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31" sId="1" xfDxf="1" dxf="1">
    <nc r="F171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2" sId="1" xfDxf="1" dxf="1" numFmtId="4">
    <nc r="G171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3" sId="1" xfDxf="1" dxf="1" numFmtId="4">
    <nc r="H171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4" sId="1" xfDxf="1" dxf="1" numFmtId="4">
    <nc r="I171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5" sId="1" xfDxf="1" dxf="1" numFmtId="4">
    <nc r="J171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6" sId="1" xfDxf="1" dxf="1">
    <nc r="E172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37" sId="1" xfDxf="1" dxf="1">
    <nc r="F172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8" sId="1" xfDxf="1" dxf="1" numFmtId="4">
    <nc r="G172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39" sId="1" xfDxf="1" dxf="1" numFmtId="4">
    <nc r="H172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40" sId="1" xfDxf="1" dxf="1" numFmtId="4">
    <nc r="I172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941" sId="1" xfDxf="1" dxf="1" numFmtId="4">
    <nc r="J172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6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6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6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6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7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942" sId="1">
    <nc r="K166">
      <v>246</v>
    </nc>
  </rcc>
  <rcc rId="943" sId="1">
    <nc r="K167">
      <v>37</v>
    </nc>
  </rcc>
  <rcc rId="944" sId="1">
    <nc r="K168">
      <v>136</v>
    </nc>
  </rcc>
  <rcc rId="945" sId="1">
    <nc r="K169">
      <v>464</v>
    </nc>
  </rcc>
  <rcc rId="946" sId="1">
    <nc r="K170" t="inlineStr">
      <is>
        <t>Ттк 6</t>
      </is>
    </nc>
  </rcc>
  <rcc rId="947" sId="1" xfDxf="1" dxf="1">
    <nc r="K166">
      <v>246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48" sId="1" xfDxf="1" dxf="1">
    <nc r="K167">
      <v>37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49" sId="1" xfDxf="1" dxf="1">
    <nc r="K168">
      <v>136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50" sId="1" xfDxf="1" dxf="1">
    <nc r="K169">
      <v>464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951" sId="1" xfDxf="1" dxf="1">
    <nc r="K170" t="inlineStr">
      <is>
        <t>Ттк 6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16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F16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top/>
        <bottom/>
      </border>
    </dxf>
  </rfmt>
  <rfmt sheetId="1" sqref="G16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top/>
        <bottom/>
      </border>
    </dxf>
  </rfmt>
  <rfmt sheetId="1" sqref="H16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top/>
        <bottom/>
      </border>
    </dxf>
  </rfmt>
  <rfmt sheetId="1" sqref="I16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top/>
        <bottom/>
      </border>
    </dxf>
  </rfmt>
  <rfmt sheetId="1" sqref="J16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top/>
        <bottom/>
      </border>
    </dxf>
  </rfmt>
  <rfmt sheetId="1" sqref="E16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F16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</dxf>
  </rfmt>
  <rfmt sheetId="1" sqref="G16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H16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I16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J16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E168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F168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</dxf>
  </rfmt>
  <rfmt sheetId="1" sqref="G16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H16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I16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J16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E169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F169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</dxf>
  </rfmt>
  <rfmt sheetId="1" sqref="G169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H169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I169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J169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E1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bottom/>
      </border>
    </dxf>
  </rfmt>
  <rfmt sheetId="1" sqref="F1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right/>
        <bottom/>
      </border>
    </dxf>
  </rfmt>
  <rfmt sheetId="1" sqref="G17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H17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I17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J17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E171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F171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right/>
        <bottom/>
      </border>
    </dxf>
  </rfmt>
  <rfmt sheetId="1" sqref="G17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H17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I17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J171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E172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F17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G17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H17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I17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fmt sheetId="1" sqref="J172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right/>
        <bottom/>
      </border>
    </dxf>
  </rfmt>
  <rcc rId="952" sId="1">
    <nc r="E166" t="inlineStr">
      <is>
        <t xml:space="preserve"> Салат из белокочанной капусты с морковью</t>
      </is>
    </nc>
  </rcc>
  <rcc rId="953" sId="1">
    <nc r="F166">
      <v>60</v>
    </nc>
  </rcc>
  <rcc rId="954" sId="1">
    <nc r="G166">
      <v>0.84</v>
    </nc>
  </rcc>
  <rcc rId="955" sId="1">
    <nc r="H166">
      <v>5.0599999999999996</v>
    </nc>
  </rcc>
  <rcc rId="956" sId="1">
    <nc r="I166">
      <v>5.32</v>
    </nc>
  </rcc>
  <rcc rId="957" sId="1">
    <nc r="J166">
      <v>70.02</v>
    </nc>
  </rcc>
  <rcc rId="958" sId="1">
    <nc r="E167" t="inlineStr">
      <is>
        <t>Суп картофельный с бобовыми</t>
      </is>
    </nc>
  </rcc>
  <rcc rId="959" sId="1">
    <nc r="F167">
      <v>200</v>
    </nc>
  </rcc>
  <rcc rId="960" sId="1">
    <nc r="G167">
      <v>2.34</v>
    </nc>
  </rcc>
  <rcc rId="961" sId="1">
    <nc r="H167">
      <v>3.89</v>
    </nc>
  </rcc>
  <rcc rId="962" sId="1">
    <nc r="I167">
      <v>13.61</v>
    </nc>
  </rcc>
  <rcc rId="963" sId="1">
    <nc r="J167">
      <v>98.79</v>
    </nc>
  </rcc>
  <rcc rId="964" sId="1">
    <nc r="E168" t="inlineStr">
      <is>
        <t>Колбаски "Здоровье"</t>
      </is>
    </nc>
  </rcc>
  <rcc rId="965" sId="1">
    <nc r="F168">
      <v>90</v>
    </nc>
  </rcc>
  <rcc rId="966" sId="1">
    <nc r="G168">
      <v>14.15</v>
    </nc>
  </rcc>
  <rcc rId="967" sId="1">
    <nc r="H168">
      <v>15.73</v>
    </nc>
  </rcc>
  <rcc rId="968" sId="1">
    <nc r="I168">
      <v>13.68</v>
    </nc>
  </rcc>
  <rcc rId="969" sId="1">
    <nc r="J168">
      <v>252.54</v>
    </nc>
  </rcc>
  <rcc rId="970" sId="1">
    <nc r="E169" t="inlineStr">
      <is>
        <t>Макароны отварные</t>
      </is>
    </nc>
  </rcc>
  <rcc rId="971" sId="1">
    <nc r="F169">
      <v>150</v>
    </nc>
  </rcc>
  <rcc rId="972" sId="1">
    <nc r="G169">
      <v>6.62</v>
    </nc>
  </rcc>
  <rcc rId="973" sId="1">
    <nc r="H169">
      <v>6.35</v>
    </nc>
  </rcc>
  <rcc rId="974" sId="1">
    <nc r="I169">
      <v>42.4</v>
    </nc>
  </rcc>
  <rcc rId="975" sId="1">
    <nc r="J169">
      <v>253.3</v>
    </nc>
  </rcc>
  <rcc rId="976" sId="1">
    <nc r="E170" t="inlineStr">
      <is>
        <t>Компот из кураги</t>
      </is>
    </nc>
  </rcc>
  <rcc rId="977" sId="1">
    <nc r="F170">
      <v>180</v>
    </nc>
  </rcc>
  <rcc rId="978" sId="1">
    <nc r="G170">
      <v>0.3</v>
    </nc>
  </rcc>
  <rcc rId="979" sId="1">
    <nc r="H170">
      <v>0</v>
    </nc>
  </rcc>
  <rcc rId="980" sId="1">
    <nc r="I170">
      <v>20.399999999999999</v>
    </nc>
  </rcc>
  <rcc rId="981" sId="1">
    <nc r="J170">
      <v>82.8</v>
    </nc>
  </rcc>
  <rcc rId="982" sId="1">
    <nc r="E171" t="inlineStr">
      <is>
        <t>Хлеб ржано-пшеничный</t>
      </is>
    </nc>
  </rcc>
  <rcc rId="983" sId="1">
    <nc r="F171">
      <v>20</v>
    </nc>
  </rcc>
  <rcc rId="984" sId="1">
    <nc r="G171">
      <v>2</v>
    </nc>
  </rcc>
  <rcc rId="985" sId="1">
    <nc r="H171">
      <v>0.28999999999999998</v>
    </nc>
  </rcc>
  <rcc rId="986" sId="1">
    <nc r="I171">
      <v>13.2</v>
    </nc>
  </rcc>
  <rcc rId="987" sId="1">
    <nc r="J171">
      <v>60.41</v>
    </nc>
  </rcc>
  <rcc rId="988" sId="1">
    <nc r="E172" t="inlineStr">
      <is>
        <t>Хлеб пшеничный</t>
      </is>
    </nc>
  </rcc>
  <rcc rId="989" sId="1">
    <nc r="F172" t="inlineStr">
      <is>
        <t>20</t>
      </is>
    </nc>
  </rcc>
  <rcc rId="990" sId="1">
    <nc r="G172">
      <v>2.12</v>
    </nc>
  </rcc>
  <rcc rId="991" sId="1">
    <nc r="H172">
      <v>0.2</v>
    </nc>
  </rcc>
  <rcc rId="992" sId="1">
    <nc r="I172">
      <v>13.38</v>
    </nc>
  </rcc>
  <rcc rId="993" sId="1">
    <nc r="J172">
      <v>62.72</v>
    </nc>
  </rcc>
  <rcc rId="994" sId="1" xfDxf="1" dxf="1">
    <nc r="E166" t="inlineStr">
      <is>
        <t xml:space="preserve"> Салат из белокочанной капусты с морковью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5" sId="1" xfDxf="1" dxf="1">
    <nc r="F166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6" sId="1" xfDxf="1" dxf="1" numFmtId="4">
    <nc r="G166">
      <v>0.84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7" sId="1" xfDxf="1" dxf="1" numFmtId="4">
    <nc r="H166">
      <v>5.0599999999999996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8" sId="1" xfDxf="1" dxf="1" numFmtId="4">
    <nc r="I166">
      <v>5.32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999" sId="1" xfDxf="1" dxf="1" numFmtId="4">
    <nc r="J166">
      <v>70.02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00" sId="1" xfDxf="1" dxf="1">
    <nc r="E167" t="inlineStr">
      <is>
        <t>Суп картофельный с бобовыми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01" sId="1" xfDxf="1" dxf="1">
    <nc r="F167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2" sId="1" xfDxf="1" dxf="1" numFmtId="4">
    <nc r="G167">
      <v>2.34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3" sId="1" xfDxf="1" dxf="1" numFmtId="4">
    <nc r="H167">
      <v>3.89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4" sId="1" xfDxf="1" dxf="1" numFmtId="4">
    <nc r="I167">
      <v>13.61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5" sId="1" xfDxf="1" dxf="1" numFmtId="4">
    <nc r="J167">
      <v>98.79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6" sId="1" xfDxf="1" dxf="1">
    <nc r="E168" t="inlineStr">
      <is>
        <t>Колбаски "Здоровье"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07" sId="1" xfDxf="1" dxf="1">
    <nc r="F168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8" sId="1" xfDxf="1" dxf="1" numFmtId="4">
    <nc r="G168">
      <v>14.15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09" sId="1" xfDxf="1" dxf="1" numFmtId="4">
    <nc r="H168">
      <v>15.73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0" sId="1" xfDxf="1" dxf="1" numFmtId="4">
    <nc r="I168">
      <v>13.68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1" sId="1" xfDxf="1" dxf="1" numFmtId="4">
    <nc r="J168">
      <v>252.54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2" sId="1" xfDxf="1" dxf="1">
    <nc r="E169" t="inlineStr">
      <is>
        <t>Макароны отварные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13" sId="1" xfDxf="1" dxf="1">
    <nc r="F169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4" sId="1" xfDxf="1" dxf="1" numFmtId="4">
    <nc r="G169">
      <v>6.62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5" sId="1" xfDxf="1" dxf="1" numFmtId="4">
    <nc r="H169">
      <v>6.35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6" sId="1" xfDxf="1" dxf="1" numFmtId="4">
    <nc r="I169">
      <v>42.4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7" sId="1" xfDxf="1" dxf="1" numFmtId="4">
    <nc r="J169">
      <v>253.3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18" sId="1" xfDxf="1" dxf="1">
    <nc r="E170" t="inlineStr">
      <is>
        <t>Компот из кураги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19" sId="1" xfDxf="1" dxf="1">
    <nc r="F170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0" sId="1" xfDxf="1" dxf="1" numFmtId="4">
    <nc r="G170">
      <v>0.3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1" sId="1" xfDxf="1" dxf="1" numFmtId="4">
    <nc r="H170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2" sId="1" xfDxf="1" dxf="1" numFmtId="4">
    <nc r="I170">
      <v>20.399999999999999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3" sId="1" xfDxf="1" dxf="1" numFmtId="4">
    <nc r="J170">
      <v>82.8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4" sId="1" xfDxf="1" dxf="1">
    <nc r="E171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25" sId="1" xfDxf="1" dxf="1">
    <nc r="F171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6" sId="1" xfDxf="1" dxf="1" numFmtId="4">
    <nc r="G171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7" sId="1" xfDxf="1" dxf="1" numFmtId="4">
    <nc r="H171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8" sId="1" xfDxf="1" dxf="1" numFmtId="4">
    <nc r="I171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29" sId="1" xfDxf="1" dxf="1" numFmtId="4">
    <nc r="J171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30" sId="1" xfDxf="1" dxf="1">
    <nc r="E172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31" sId="1" xfDxf="1" dxf="1">
    <nc r="F172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32" sId="1" xfDxf="1" dxf="1" numFmtId="4">
    <nc r="G172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33" sId="1" xfDxf="1" dxf="1" numFmtId="4">
    <nc r="H172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34" sId="1" xfDxf="1" dxf="1" numFmtId="4">
    <nc r="I172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35" sId="1" xfDxf="1" dxf="1" numFmtId="4">
    <nc r="J172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66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1" sqref="K167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K168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K169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fmt sheetId="1" sqref="K170" start="0" length="0">
    <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bottom/>
      </border>
    </dxf>
  </rfmt>
  <rcc rId="1036" sId="1">
    <nc r="K166">
      <v>4</v>
    </nc>
  </rcc>
  <rcc rId="1037" sId="1">
    <nc r="K167">
      <v>45</v>
    </nc>
  </rcc>
  <rcc rId="1038" sId="1">
    <nc r="K168" t="inlineStr">
      <is>
        <t>Ттк 137</t>
      </is>
    </nc>
  </rcc>
  <rcc rId="1039" sId="1">
    <nc r="K169">
      <v>227</v>
    </nc>
  </rcc>
  <rcc rId="1040" sId="1">
    <nc r="K170" t="inlineStr">
      <is>
        <t>Ттк</t>
      </is>
    </nc>
  </rcc>
  <rcc rId="1041" sId="1" xfDxf="1" dxf="1">
    <nc r="K166">
      <v>4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42" sId="1" xfDxf="1" dxf="1">
    <nc r="K167">
      <v>45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43" sId="1" xfDxf="1" dxf="1">
    <nc r="K168" t="inlineStr">
      <is>
        <t>Ттк 137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44" sId="1" xfDxf="1" dxf="1">
    <nc r="K169">
      <v>227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45" sId="1" xfDxf="1" dxf="1">
    <nc r="K170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fmt sheetId="1" sqref="E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9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E1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  <protection locked="1"/>
    </dxf>
  </rfmt>
  <rfmt sheetId="1" sqref="F1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G1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H1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I1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J191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1046" sId="1">
    <nc r="E185" t="inlineStr">
      <is>
        <t>Огурец соленый в нарезке</t>
      </is>
    </nc>
  </rcc>
  <rcc rId="1047" sId="1">
    <nc r="F185">
      <v>60</v>
    </nc>
  </rcc>
  <rcc rId="1048" sId="1">
    <nc r="G185">
      <v>0.48</v>
    </nc>
  </rcc>
  <rcc rId="1049" sId="1">
    <nc r="H185">
      <v>0.06</v>
    </nc>
  </rcc>
  <rcc rId="1050" sId="1">
    <nc r="I185">
      <v>1.38</v>
    </nc>
  </rcc>
  <rcc rId="1051" sId="1">
    <nc r="J185">
      <v>7.8</v>
    </nc>
  </rcc>
  <rcc rId="1052" sId="1">
    <nc r="E186" t="inlineStr">
      <is>
        <t>Суп крестьянский с крупой (рис)</t>
      </is>
    </nc>
  </rcc>
  <rcc rId="1053" sId="1">
    <nc r="F186">
      <v>200</v>
    </nc>
  </rcc>
  <rcc rId="1054" sId="1">
    <nc r="G186">
      <v>2.31</v>
    </nc>
  </rcc>
  <rcc rId="1055" sId="1">
    <nc r="H186">
      <v>7.74</v>
    </nc>
  </rcc>
  <rcc rId="1056" sId="1">
    <nc r="I186">
      <v>15.43</v>
    </nc>
  </rcc>
  <rcc rId="1057" sId="1">
    <nc r="J186">
      <v>140.59</v>
    </nc>
  </rcc>
  <rcc rId="1058" sId="1">
    <nc r="E187" t="inlineStr">
      <is>
        <t>Котлета рыбная по- Уральски</t>
      </is>
    </nc>
  </rcc>
  <rcc rId="1059" sId="1">
    <nc r="F187">
      <v>90</v>
    </nc>
  </rcc>
  <rcc rId="1060" sId="1">
    <nc r="G187">
      <v>14.46</v>
    </nc>
  </rcc>
  <rcc rId="1061" sId="1">
    <nc r="H187">
      <v>8.08</v>
    </nc>
  </rcc>
  <rcc rId="1062" sId="1">
    <nc r="I187">
      <v>18.899999999999999</v>
    </nc>
  </rcc>
  <rcc rId="1063" sId="1">
    <nc r="J187">
      <v>138.15</v>
    </nc>
  </rcc>
  <rcc rId="1064" sId="1">
    <nc r="E188" t="inlineStr">
      <is>
        <t>Картофельное пюре</t>
      </is>
    </nc>
  </rcc>
  <rcc rId="1065" sId="1">
    <nc r="F188">
      <v>150</v>
    </nc>
  </rcc>
  <rcc rId="1066" sId="1">
    <nc r="G188">
      <v>3.83</v>
    </nc>
  </rcc>
  <rcc rId="1067" sId="1">
    <nc r="H188">
      <v>7.27</v>
    </nc>
  </rcc>
  <rcc rId="1068" sId="1">
    <nc r="I188">
      <v>27.95</v>
    </nc>
  </rcc>
  <rcc rId="1069" sId="1">
    <nc r="J188">
      <v>192.5</v>
    </nc>
  </rcc>
  <rcc rId="1070" sId="1">
    <nc r="E189" t="inlineStr">
      <is>
        <t>Компот  "Ассорти"</t>
      </is>
    </nc>
  </rcc>
  <rcc rId="1071" sId="1">
    <nc r="F189">
      <v>180</v>
    </nc>
  </rcc>
  <rcc rId="1072" sId="1">
    <nc r="G189">
      <v>0.5</v>
    </nc>
  </rcc>
  <rcc rId="1073" sId="1">
    <nc r="H189">
      <v>0</v>
    </nc>
  </rcc>
  <rcc rId="1074" sId="1">
    <nc r="I189">
      <v>25.1</v>
    </nc>
  </rcc>
  <rcc rId="1075" sId="1">
    <nc r="J189">
      <v>102.41</v>
    </nc>
  </rcc>
  <rcc rId="1076" sId="1">
    <nc r="E190" t="inlineStr">
      <is>
        <t>Хлеб ржано-пшеничный</t>
      </is>
    </nc>
  </rcc>
  <rcc rId="1077" sId="1">
    <nc r="F190">
      <v>20</v>
    </nc>
  </rcc>
  <rcc rId="1078" sId="1">
    <nc r="G190">
      <v>2</v>
    </nc>
  </rcc>
  <rcc rId="1079" sId="1">
    <nc r="H190">
      <v>0.28999999999999998</v>
    </nc>
  </rcc>
  <rcc rId="1080" sId="1">
    <nc r="I190">
      <v>13.2</v>
    </nc>
  </rcc>
  <rcc rId="1081" sId="1">
    <nc r="J190">
      <v>60.41</v>
    </nc>
  </rcc>
  <rcc rId="1082" sId="1">
    <nc r="E191" t="inlineStr">
      <is>
        <t>Хлеб пшеничный</t>
      </is>
    </nc>
  </rcc>
  <rcc rId="1083" sId="1">
    <nc r="F191" t="inlineStr">
      <is>
        <t>20</t>
      </is>
    </nc>
  </rcc>
  <rcc rId="1084" sId="1">
    <nc r="G191">
      <v>2.12</v>
    </nc>
  </rcc>
  <rcc rId="1085" sId="1">
    <nc r="H191">
      <v>0.2</v>
    </nc>
  </rcc>
  <rcc rId="1086" sId="1">
    <nc r="I191">
      <v>13.38</v>
    </nc>
  </rcc>
  <rcc rId="1087" sId="1">
    <nc r="J191">
      <v>62.72</v>
    </nc>
  </rcc>
  <rcc rId="1088" sId="1" xfDxf="1" dxf="1">
    <nc r="E185" t="inlineStr">
      <is>
        <t>Огурец соленый в нарезке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89" sId="1" xfDxf="1" dxf="1">
    <nc r="F185">
      <v>60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0" sId="1" xfDxf="1" dxf="1" numFmtId="4">
    <nc r="G185">
      <v>0.48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1" sId="1" xfDxf="1" dxf="1" numFmtId="4">
    <nc r="H185">
      <v>0.06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2" sId="1" xfDxf="1" dxf="1" numFmtId="4">
    <nc r="I185">
      <v>1.38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3" sId="1" xfDxf="1" dxf="1" numFmtId="4">
    <nc r="J185">
      <v>7.8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094" sId="1" xfDxf="1" dxf="1">
    <nc r="E186" t="inlineStr">
      <is>
        <t>Суп крестьянский с крупой (рис)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095" sId="1" xfDxf="1" dxf="1">
    <nc r="F186">
      <v>200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96" sId="1" xfDxf="1" dxf="1" numFmtId="4">
    <nc r="G186">
      <v>2.31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97" sId="1" xfDxf="1" dxf="1" numFmtId="4">
    <nc r="H186">
      <v>7.74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98" sId="1" xfDxf="1" dxf="1" numFmtId="4">
    <nc r="I186">
      <v>15.43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099" sId="1" xfDxf="1" dxf="1" numFmtId="4">
    <nc r="J186">
      <v>140.59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0" sId="1" xfDxf="1" dxf="1">
    <nc r="E187" t="inlineStr">
      <is>
        <t>Котлета рыбная по- Уральски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01" sId="1" xfDxf="1" dxf="1">
    <nc r="F187">
      <v>90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2" sId="1" xfDxf="1" dxf="1" numFmtId="4">
    <nc r="G187">
      <v>14.46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3" sId="1" xfDxf="1" dxf="1" numFmtId="4">
    <nc r="H187">
      <v>8.08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4" sId="1" xfDxf="1" dxf="1" numFmtId="4">
    <nc r="I187">
      <v>18.899999999999999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5" sId="1" xfDxf="1" dxf="1" numFmtId="4">
    <nc r="J187">
      <v>138.15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6" sId="1" xfDxf="1" dxf="1">
    <nc r="E188" t="inlineStr">
      <is>
        <t>Картофельное пюре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07" sId="1" xfDxf="1" dxf="1">
    <nc r="F188">
      <v>150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8" sId="1" xfDxf="1" dxf="1" numFmtId="4">
    <nc r="G188">
      <v>3.83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09" sId="1" xfDxf="1" dxf="1" numFmtId="4">
    <nc r="H188">
      <v>7.27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0" sId="1" xfDxf="1" dxf="1" numFmtId="4">
    <nc r="I188">
      <v>27.95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1" sId="1" xfDxf="1" dxf="1" numFmtId="4">
    <nc r="J188">
      <v>192.5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2" sId="1" xfDxf="1" dxf="1">
    <nc r="E189" t="inlineStr">
      <is>
        <t>Компот  "Ассорти"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13" sId="1" xfDxf="1" dxf="1">
    <nc r="F189">
      <v>180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4" sId="1" xfDxf="1" dxf="1" numFmtId="4">
    <nc r="G189">
      <v>0.5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5" sId="1" xfDxf="1" dxf="1" numFmtId="4">
    <nc r="H189">
      <v>0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6" sId="1" xfDxf="1" dxf="1" numFmtId="4">
    <nc r="I189">
      <v>25.1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7" sId="1" xfDxf="1" dxf="1" numFmtId="4">
    <nc r="J189">
      <v>102.41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18" sId="1" xfDxf="1" dxf="1">
    <nc r="E190" t="inlineStr">
      <is>
        <t>Хлеб ржано-пшеничный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19" sId="1" xfDxf="1" dxf="1">
    <nc r="F190">
      <v>20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0" sId="1" xfDxf="1" dxf="1" numFmtId="4">
    <nc r="G190">
      <v>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1" sId="1" xfDxf="1" dxf="1" numFmtId="4">
    <nc r="H190">
      <v>0.28999999999999998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2" sId="1" xfDxf="1" dxf="1" numFmtId="4">
    <nc r="I190">
      <v>13.2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3" sId="1" xfDxf="1" dxf="1" numFmtId="4">
    <nc r="J190">
      <v>60.41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4" sId="1" xfDxf="1" dxf="1">
    <nc r="E191" t="inlineStr">
      <is>
        <t>Хлеб пшеничный</t>
      </is>
    </nc>
    <ndxf>
      <font>
        <sz val="12"/>
        <color rgb="FF000000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25" sId="1" xfDxf="1" dxf="1">
    <nc r="F191" t="inlineStr">
      <is>
        <t>20</t>
      </is>
    </nc>
    <ndxf>
      <font>
        <sz val="12"/>
        <color rgb="FF000000"/>
        <name val="Times New Roman"/>
        <scheme val="none"/>
      </font>
      <numFmt numFmtId="30" formatCode="@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6" sId="1" xfDxf="1" dxf="1" numFmtId="4">
    <nc r="G191">
      <v>2.12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7" sId="1" xfDxf="1" dxf="1" numFmtId="4">
    <nc r="H191">
      <v>0.2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8" sId="1" xfDxf="1" dxf="1" numFmtId="4">
    <nc r="I191">
      <v>13.38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cc rId="1129" sId="1" xfDxf="1" dxf="1" numFmtId="4">
    <nc r="J191">
      <v>62.72</v>
    </nc>
    <ndxf>
      <font>
        <sz val="12"/>
        <color rgb="FF000000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rgb="FF000000"/>
        </right>
        <bottom style="thin">
          <color rgb="FF000000"/>
        </bottom>
      </border>
    </ndxf>
  </rcc>
  <rfmt sheetId="1" sqref="K18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8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87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8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" sqref="K18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1130" sId="1">
    <nc r="K185">
      <v>247</v>
    </nc>
  </rcc>
  <rcc rId="1131" sId="1">
    <nc r="K186">
      <v>51</v>
    </nc>
  </rcc>
  <rcc rId="1132" sId="1">
    <nc r="K187" t="inlineStr">
      <is>
        <t>Ттк 135</t>
      </is>
    </nc>
  </rcc>
  <rcc rId="1133" sId="1">
    <nc r="K188">
      <v>241</v>
    </nc>
  </rcc>
  <rcc rId="1134" sId="1">
    <nc r="K189" t="inlineStr">
      <is>
        <t>ТТК</t>
      </is>
    </nc>
  </rcc>
  <rcc rId="1135" sId="1" xfDxf="1" dxf="1">
    <nc r="K185">
      <v>247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136" sId="1" xfDxf="1" dxf="1">
    <nc r="K186">
      <v>51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37" sId="1" xfDxf="1" dxf="1">
    <nc r="K187" t="inlineStr">
      <is>
        <t>Ттк 135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38" sId="1" xfDxf="1" dxf="1">
    <nc r="K188">
      <v>241</v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39" sId="1" xfDxf="1" dxf="1">
    <nc r="K189" t="inlineStr">
      <is>
        <t>ТТК</t>
      </is>
    </nc>
    <ndxf>
      <font>
        <sz val="12"/>
        <color rgb="FF000000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1140" sId="1">
    <nc r="H1" t="inlineStr">
      <is>
        <t>Директор</t>
      </is>
    </nc>
  </rcc>
  <rcc rId="1141" sId="1">
    <nc r="H2" t="inlineStr">
      <is>
        <t>Верещагина Н.Ю.</t>
      </is>
    </nc>
  </rcc>
  <rcc rId="1142" sId="1">
    <nc r="C1" t="inlineStr">
      <is>
        <t xml:space="preserve">МБОУ С(К)ОШ </t>
      </is>
    </nc>
  </rcc>
  <rcv guid="{D5441559-CA43-45EC-987B-E9F422C69195}" action="delete"/>
  <rcv guid="{D5441559-CA43-45EC-987B-E9F422C6919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441559-CA43-45EC-987B-E9F422C69195}" action="delete"/>
  <rcv guid="{D5441559-CA43-45EC-987B-E9F422C6919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3" sId="1" odxf="1" dxf="1">
    <oc r="E6" t="inlineStr">
      <is>
        <t>Гуляш из говядины</t>
      </is>
    </oc>
    <nc r="E6" t="inlineStr">
      <is>
        <t>Каша манная молочная с маслом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fmt sheetId="1" sqref="F6" start="0" length="0">
    <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dxf>
  </rfmt>
  <rfmt sheetId="1" sqref="G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I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J6" start="0" length="0">
    <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dxf>
  </rfmt>
  <rcc rId="1144" sId="1">
    <oc r="E7" t="inlineStr">
      <is>
        <t>Каша гречневая вязкая</t>
      </is>
    </oc>
    <nc r="E7"/>
  </rcc>
  <rcc rId="1145" sId="1">
    <oc r="D10" t="inlineStr">
      <is>
        <t>хлеб</t>
      </is>
    </oc>
    <nc r="D10" t="inlineStr">
      <is>
        <t xml:space="preserve"> </t>
      </is>
    </nc>
  </rcc>
  <rcc rId="1146" sId="1">
    <oc r="K12">
      <v>246</v>
    </oc>
    <nc r="K12"/>
  </rcc>
  <rcc rId="1147" sId="1" numFmtId="4">
    <oc r="G10">
      <v>2.12</v>
    </oc>
    <nc r="G10"/>
  </rcc>
  <rcc rId="1148" sId="1" numFmtId="4">
    <oc r="H10">
      <v>0.2</v>
    </oc>
    <nc r="H10"/>
  </rcc>
  <rcc rId="1149" sId="1" numFmtId="4">
    <oc r="I10">
      <v>13.38</v>
    </oc>
    <nc r="I10"/>
  </rcc>
  <rcc rId="1150" sId="1">
    <oc r="J10">
      <v>62.72</v>
    </oc>
    <nc r="J10"/>
  </rcc>
  <rfmt sheetId="1" sqref="F9" start="0" length="0">
    <dxf>
      <font>
        <sz val="12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G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fmt sheetId="1" sqref="H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9" start="0" length="0">
    <dxf>
      <font>
        <sz val="12"/>
        <name val="Times New Roman"/>
        <scheme val="none"/>
      </font>
      <numFmt numFmtId="2" formatCode="0.00"/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dxf>
  </rfmt>
  <rcc rId="1151" sId="1">
    <oc r="D12" t="inlineStr">
      <is>
        <t>Овощи</t>
      </is>
    </oc>
    <nc r="D12"/>
  </rcc>
  <rcc rId="1152" sId="1">
    <oc r="E10" t="inlineStr">
      <is>
        <t>Хлеб ржано-пшеничный</t>
      </is>
    </oc>
    <nc r="E10"/>
  </rcc>
  <rfmt sheetId="1" sqref="E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cc rId="1153" sId="1">
    <oc r="E9" t="inlineStr">
      <is>
        <t>Хлеб пшеничный</t>
      </is>
    </oc>
    <nc r="E9" t="inlineStr">
      <is>
        <t>Бутерброд с маслом сливочным на батоне</t>
      </is>
    </nc>
  </rcc>
  <rcc rId="1154" sId="1">
    <nc r="K9">
      <v>100</v>
    </nc>
  </rcc>
  <rcc rId="1155" sId="1" odxf="1" dxf="1">
    <oc r="E12" t="inlineStr">
      <is>
        <t>Огурцы/помидоры свежие  в нарезке</t>
      </is>
    </oc>
    <nc r="E12" t="inlineStr">
      <is>
        <t>Выпечка / конд.изд</t>
      </is>
    </nc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horizontal="center" readingOrder="0"/>
    </ndxf>
  </rcc>
  <rfmt sheetId="1" sqref="F1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cc rId="1156" sId="1" odxf="1" dxf="1">
    <oc r="G12">
      <v>0.48</v>
    </oc>
    <nc r="G12" t="inlineStr">
      <is>
        <t>4,86</t>
      </is>
    </nc>
    <ndxf>
      <font>
        <sz val="12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157" sId="1" odxf="1" dxf="1" numFmtId="4">
    <oc r="H12">
      <v>0.06</v>
    </oc>
    <nc r="H12">
      <v>3.18</v>
    </nc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158" sId="1" odxf="1" dxf="1" numFmtId="4">
    <oc r="I12">
      <v>1.98</v>
    </oc>
    <nc r="I12">
      <v>32.94</v>
    </nc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159" sId="1" odxf="1" dxf="1" numFmtId="4">
    <oc r="J12">
      <v>8.4</v>
    </oc>
    <nc r="J12">
      <v>180.6</v>
    </nc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fmt sheetId="1" sqref="D13:L13">
    <dxf>
      <fill>
        <patternFill>
          <bgColor theme="0"/>
        </patternFill>
      </fill>
    </dxf>
  </rfmt>
  <rfmt sheetId="1" sqref="E6:K12">
    <dxf>
      <fill>
        <patternFill>
          <bgColor theme="7" tint="0.79998168889431442"/>
        </patternFill>
      </fill>
    </dxf>
  </rfmt>
  <rcc rId="1160" sId="1">
    <oc r="F13">
      <f>SUM(F6:F12)</f>
    </oc>
    <nc r="F13">
      <f>SUM(F6:F12)</f>
    </nc>
  </rcc>
  <rfmt sheetId="1" sqref="D14:K20">
    <dxf>
      <fill>
        <patternFill>
          <bgColor theme="7" tint="0.79998168889431442"/>
        </patternFill>
      </fill>
    </dxf>
  </rfmt>
  <rfmt sheetId="1" sqref="E12">
    <dxf>
      <alignment horizontal="left" readingOrder="0"/>
    </dxf>
  </rfmt>
  <rfmt sheetId="1" sqref="K9">
    <dxf>
      <alignment horizontal="left" readingOrder="0"/>
    </dxf>
  </rfmt>
  <rfmt sheetId="1" sqref="K6:K9">
    <dxf>
      <alignment horizontal="general" readingOrder="0"/>
    </dxf>
  </rfmt>
  <rfmt sheetId="1" sqref="K6:K9">
    <dxf>
      <alignment vertical="bottom" readingOrder="0"/>
    </dxf>
  </rfmt>
  <rfmt sheetId="1" sqref="K6:K9">
    <dxf>
      <alignment vertical="center" readingOrder="0"/>
    </dxf>
  </rfmt>
  <rfmt sheetId="1" sqref="K6:K9">
    <dxf>
      <alignment horizontal="center" readingOrder="0"/>
    </dxf>
  </rfmt>
  <rfmt sheetId="1" sqref="L6:L23" start="0" length="0">
    <dxf>
      <border>
        <left style="medium">
          <color indexed="64"/>
        </left>
      </border>
    </dxf>
  </rfmt>
  <rfmt sheetId="1" sqref="L6:L23" start="0" length="0">
    <dxf>
      <border>
        <right style="medium">
          <color indexed="64"/>
        </right>
      </border>
    </dxf>
  </rfmt>
  <rfmt sheetId="1" sqref="L23" start="0" length="0">
    <dxf>
      <border>
        <bottom style="medium">
          <color indexed="64"/>
        </bottom>
      </border>
    </dxf>
  </rfmt>
  <rfmt sheetId="1" sqref="L33:L37" start="0" length="0">
    <dxf>
      <border>
        <left style="medium">
          <color indexed="64"/>
        </left>
      </border>
    </dxf>
  </rfmt>
  <rfmt sheetId="1" sqref="L33" start="0" length="0">
    <dxf>
      <border>
        <top style="medium">
          <color indexed="64"/>
        </top>
      </border>
    </dxf>
  </rfmt>
  <rfmt sheetId="1" sqref="L33:L37" start="0" length="0">
    <dxf>
      <border>
        <right style="medium">
          <color indexed="64"/>
        </right>
      </border>
    </dxf>
  </rfmt>
  <rfmt sheetId="1" sqref="L37" start="0" length="0">
    <dxf>
      <border>
        <bottom style="medium">
          <color indexed="64"/>
        </bottom>
      </border>
    </dxf>
  </rfmt>
  <rfmt sheetId="1" sqref="L25:L26" start="0" length="0">
    <dxf>
      <border>
        <left style="medium">
          <color indexed="64"/>
        </left>
      </border>
    </dxf>
  </rfmt>
  <rfmt sheetId="1" sqref="L25:L26" start="0" length="0">
    <dxf>
      <border>
        <right style="medium">
          <color indexed="64"/>
        </right>
      </border>
    </dxf>
  </rfmt>
  <rfmt sheetId="1" sqref="L26" start="0" length="0">
    <dxf>
      <border>
        <bottom style="medium">
          <color indexed="64"/>
        </bottom>
      </border>
    </dxf>
  </rfmt>
  <rfmt sheetId="1" sqref="F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G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H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I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J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fmt sheetId="1" sqref="F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2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2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2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2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2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4:J20">
    <dxf>
      <fill>
        <patternFill patternType="solid">
          <bgColor theme="7" tint="0.79998168889431442"/>
        </patternFill>
      </fill>
    </dxf>
  </rfmt>
  <rcc rId="1161" sId="1">
    <oc r="F14">
      <v>60</v>
    </oc>
    <nc r="F14">
      <v>100</v>
    </nc>
  </rcc>
  <rcc rId="1162" sId="1" numFmtId="4">
    <oc r="G14">
      <v>0.48</v>
    </oc>
    <nc r="G14">
      <v>0.8</v>
    </nc>
  </rcc>
  <rcc rId="1163" sId="1" numFmtId="4">
    <oc r="H14">
      <v>0.06</v>
    </oc>
    <nc r="H14">
      <v>0.1</v>
    </nc>
  </rcc>
  <rcc rId="1164" sId="1" numFmtId="4">
    <oc r="I14">
      <v>1.98</v>
    </oc>
    <nc r="I14">
      <v>3.3</v>
    </nc>
  </rcc>
  <rcc rId="1165" sId="1" numFmtId="4">
    <oc r="J14">
      <v>8.4</v>
    </oc>
    <nc r="J14">
      <v>14</v>
    </nc>
  </rcc>
  <rcc rId="1166" sId="1">
    <oc r="F15">
      <v>200</v>
    </oc>
    <nc r="F15">
      <v>250</v>
    </nc>
  </rcc>
  <rcc rId="1167" sId="1">
    <oc r="F16">
      <v>90</v>
    </oc>
    <nc r="F16">
      <v>100</v>
    </nc>
  </rcc>
  <rcc rId="1168" sId="1">
    <oc r="F17">
      <v>150</v>
    </oc>
    <nc r="F17">
      <v>180</v>
    </nc>
  </rcc>
  <rcc rId="1169" sId="1">
    <oc r="J18">
      <v>310</v>
    </oc>
    <nc r="J18" t="inlineStr">
      <is>
        <t>310/80</t>
      </is>
    </nc>
  </rcc>
  <rcc rId="1170" sId="1" numFmtId="4">
    <oc r="G6">
      <v>24.33</v>
    </oc>
    <nc r="G6">
      <v>7.75</v>
    </nc>
  </rcc>
  <rcc rId="1171" sId="1" numFmtId="4">
    <oc r="H6">
      <v>20.69</v>
    </oc>
    <nc r="H6">
      <v>10.199999999999999</v>
    </nc>
  </rcc>
  <rcc rId="1172" sId="1" numFmtId="4">
    <oc r="I6">
      <v>33.71</v>
    </oc>
    <nc r="I6">
      <v>39.43</v>
    </nc>
  </rcc>
  <rcc rId="1173" sId="1" numFmtId="4">
    <oc r="J6">
      <v>418.37</v>
    </oc>
    <nc r="J6">
      <v>281.58</v>
    </nc>
  </rcc>
  <rcc rId="1174" sId="1" numFmtId="4">
    <oc r="G7">
      <v>2.66</v>
    </oc>
    <nc r="G7">
      <v>3.77</v>
    </nc>
  </rcc>
  <rcc rId="1175" sId="1" numFmtId="4">
    <oc r="H7">
      <v>9.24</v>
    </oc>
    <nc r="H7">
      <v>3.93</v>
    </nc>
  </rcc>
  <rcc rId="1176" sId="1" numFmtId="4">
    <oc r="I7">
      <v>51.52</v>
    </oc>
    <nc r="I7">
      <v>25.95</v>
    </nc>
  </rcc>
  <rcc rId="1177" sId="1">
    <oc r="J7">
      <v>224.24</v>
    </oc>
    <nc r="J7">
      <v>153.91999999999999</v>
    </nc>
  </rcc>
  <rcc rId="1178" sId="1" numFmtId="4">
    <oc r="G8">
      <v>3.39</v>
    </oc>
    <nc r="G8">
      <v>5.52</v>
    </nc>
  </rcc>
  <rcc rId="1179" sId="1" numFmtId="4">
    <oc r="H8">
      <v>3.54</v>
    </oc>
    <nc r="H8">
      <v>6.6</v>
    </nc>
  </rcc>
  <rcc rId="1180" sId="1" numFmtId="4">
    <oc r="I8">
      <v>23.35</v>
    </oc>
    <nc r="I8">
      <v>28.42</v>
    </nc>
  </rcc>
  <rcc rId="1181" sId="1">
    <oc r="J8">
      <v>138.53</v>
    </oc>
    <nc r="J8">
      <v>215.25</v>
    </nc>
  </rcc>
  <rcc rId="1182" sId="1" numFmtId="4">
    <oc r="G9">
      <v>2</v>
    </oc>
    <nc r="G9" t="inlineStr">
      <is>
        <t>4,86</t>
      </is>
    </nc>
  </rcc>
  <rcc rId="1183" sId="1" numFmtId="4">
    <oc r="H9">
      <v>0.28999999999999998</v>
    </oc>
    <nc r="H9">
      <v>3.18</v>
    </nc>
  </rcc>
  <rcc rId="1184" sId="1" numFmtId="4">
    <oc r="I9">
      <v>13.2</v>
    </oc>
    <nc r="I9">
      <v>32.94</v>
    </nc>
  </rcc>
  <rcc rId="1185" sId="1" numFmtId="4">
    <oc r="J9">
      <v>69.209999999999994</v>
    </oc>
    <nc r="J9">
      <v>180.6</v>
    </nc>
  </rcc>
  <rcc rId="1186" sId="1">
    <oc r="F8">
      <v>180</v>
    </oc>
    <nc r="F8"/>
  </rcc>
  <rm rId="1187" sheetId="1" source="F7" destination="F8" sourceSheetId="1">
    <rfmt sheetId="1" sqref="F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</rm>
  <rfmt sheetId="1" sqref="F7">
    <dxf>
      <fill>
        <patternFill patternType="solid">
          <bgColor theme="7" tint="0.79998168889431442"/>
        </patternFill>
      </fill>
    </dxf>
  </rfmt>
  <rfmt sheetId="1" sqref="F6:F10" start="0" length="2147483647">
    <dxf>
      <font>
        <name val="Times New Roman"/>
        <scheme val="none"/>
      </font>
    </dxf>
  </rfmt>
  <rfmt sheetId="1" sqref="F6:F10" start="0" length="2147483647">
    <dxf>
      <font>
        <sz val="12"/>
      </font>
    </dxf>
  </rfmt>
  <rfmt sheetId="1" sqref="F12" start="0" length="2147483647">
    <dxf>
      <font/>
    </dxf>
  </rfmt>
  <rfmt sheetId="1" sqref="F12" start="0" length="2147483647">
    <dxf>
      <font/>
    </dxf>
  </rfmt>
  <rfmt sheetId="1" sqref="F6:F12" start="0" length="2147483647">
    <dxf>
      <font>
        <name val="Arial"/>
        <scheme val="none"/>
      </font>
    </dxf>
  </rfmt>
  <rfmt sheetId="1" sqref="F6:F12" start="0" length="2147483647">
    <dxf>
      <font>
        <sz val="10"/>
      </font>
    </dxf>
  </rfmt>
  <rcc rId="1188" sId="1">
    <oc r="F6">
      <v>90</v>
    </oc>
    <nc r="F6">
      <v>250</v>
    </nc>
  </rcc>
  <rcc rId="1189" sId="1">
    <oc r="F8">
      <v>150</v>
    </oc>
    <nc r="F8">
      <v>200</v>
    </nc>
  </rcc>
  <rcc rId="1190" sId="1">
    <oc r="F9">
      <v>20</v>
    </oc>
    <nc r="F9" t="inlineStr">
      <is>
        <t>30</t>
      </is>
    </nc>
  </rcc>
  <rcc rId="1191" sId="1">
    <oc r="F10" t="inlineStr">
      <is>
        <t>20</t>
      </is>
    </oc>
    <nc r="F10" t="inlineStr">
      <is>
        <t>10</t>
      </is>
    </nc>
  </rcc>
  <rm rId="1192" sheetId="1" source="E12:K12" destination="E11:K11" sourceSheetId="1">
    <undo index="0" exp="area" dr="G6:G12" r="G13" sId="1"/>
    <undo index="0" exp="area" dr="H6:H12" r="H13" sId="1"/>
    <undo index="0" exp="area" dr="I6:I12" r="I13" sId="1"/>
    <undo index="0" exp="area" dr="J6:J12" r="J13" sId="1"/>
    <undo index="0" exp="area" dr="F6:F12" r="F13" sId="1"/>
    <rfmt sheetId="1" sqref="E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F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G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I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J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11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  <protection locked="0"/>
      </dxf>
    </rfmt>
  </rm>
  <rfmt sheetId="1" sqref="D11:K12">
    <dxf>
      <fill>
        <patternFill>
          <bgColor theme="7" tint="0.79998168889431442"/>
        </patternFill>
      </fill>
    </dxf>
  </rfmt>
  <rm rId="1193" sheetId="1" source="D11" destination="D12" sourceSheetId="1">
    <rfmt sheetId="1" sqref="D12" start="0" length="0">
      <dxf>
        <fill>
          <patternFill patternType="solid">
            <bgColor theme="7" tint="0.79998168889431442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cc rId="1194" sId="1" odxf="1" dxf="1">
    <nc r="D11" t="inlineStr">
      <is>
        <t xml:space="preserve"> </t>
      </is>
    </nc>
    <odxf>
      <font>
        <sz val="10"/>
        <name val="Arial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/>
        <right/>
        <top/>
        <bottom/>
      </border>
    </odxf>
    <n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horizontal="general" vertical="bottom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195" sId="1" odxf="1" dxf="1">
    <oc r="E25" t="inlineStr">
      <is>
        <t>Тефтели "Особые"тушеные в соусе</t>
      </is>
    </oc>
    <nc r="E25" t="inlineStr">
      <is>
        <t>Запеканка рисовая с творогом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1196" sId="1" odxf="1" dxf="1">
    <oc r="F25" t="inlineStr">
      <is>
        <t>90/30</t>
      </is>
    </oc>
    <nc r="F25">
      <v>200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197" sId="1" odxf="1" dxf="1" numFmtId="4">
    <oc r="G25">
      <v>13.85</v>
    </oc>
    <nc r="G25">
      <v>12.11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198" sId="1" odxf="1" dxf="1" numFmtId="4">
    <oc r="H25">
      <v>16.32</v>
    </oc>
    <nc r="H25">
      <v>14.17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199" sId="1" odxf="1" dxf="1" numFmtId="4">
    <oc r="I25">
      <v>10.95</v>
    </oc>
    <nc r="I25">
      <v>65.05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00" sId="1" odxf="1" dxf="1" numFmtId="4">
    <oc r="J25">
      <v>246</v>
    </oc>
    <nc r="J25">
      <v>436.2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01" sId="1" odxf="1" dxf="1">
    <oc r="E26" t="inlineStr">
      <is>
        <t>Макароны отварные</t>
      </is>
    </oc>
    <nc r="E26" t="inlineStr">
      <is>
        <t>Соус молочный сладкий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1202" sId="1" odxf="1" dxf="1">
    <oc r="F26">
      <v>150</v>
    </oc>
    <nc r="F26">
      <v>50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03" sId="1" odxf="1" dxf="1" numFmtId="4">
    <oc r="G26">
      <v>5.52</v>
    </oc>
    <nc r="G26">
      <v>1.27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04" sId="1" odxf="1" dxf="1" numFmtId="4">
    <oc r="H26">
      <v>5.3</v>
    </oc>
    <nc r="H26">
      <v>2.67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05" sId="1" odxf="1" dxf="1" numFmtId="4">
    <oc r="I26">
      <v>35.33</v>
    </oc>
    <nc r="I26">
      <v>8.16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06" sId="1" odxf="1" dxf="1" numFmtId="4">
    <oc r="J26">
      <v>211.1</v>
    </oc>
    <nc r="J26">
      <v>61.75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E2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cc rId="1207" sId="1" odxf="1" dxf="1">
    <oc r="F27">
      <v>180</v>
    </oc>
    <nc r="F27">
      <v>200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08" sId="1" odxf="1" dxf="1" numFmtId="4">
    <oc r="G27">
      <v>0.06</v>
    </oc>
    <nc r="G27">
      <v>0.67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fmt sheetId="1" sqref="H2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dxf>
  </rfmt>
  <rcc rId="1209" sId="1" odxf="1" dxf="1" numFmtId="4">
    <oc r="I27">
      <v>13.8</v>
    </oc>
    <nc r="I27">
      <v>15.33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0" sId="1" odxf="1" dxf="1" numFmtId="4">
    <oc r="J27">
      <v>55.46</v>
    </oc>
    <nc r="J27">
      <v>61.62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1" sId="1" odxf="1" dxf="1">
    <oc r="E28" t="inlineStr">
      <is>
        <t>Хлеб пшеничный</t>
      </is>
    </oc>
    <nc r="E28" t="inlineStr">
      <is>
        <t xml:space="preserve"> Батон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1212" sId="1" odxf="1" dxf="1" numFmtId="30">
    <oc r="F28">
      <v>20</v>
    </oc>
    <nc r="F28" t="inlineStr">
      <is>
        <t>30</t>
      </is>
    </nc>
    <odxf>
      <font>
        <sz val="12"/>
        <color rgb="FF000000"/>
        <name val="Times New Roman"/>
        <scheme val="none"/>
      </font>
      <numFmt numFmtId="0" formatCode="General"/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3" sId="1" odxf="1" dxf="1" numFmtId="4">
    <oc r="G28">
      <v>2</v>
    </oc>
    <nc r="G28">
      <v>0.32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4" sId="1" odxf="1" dxf="1" numFmtId="4">
    <oc r="H28">
      <v>0.28999999999999998</v>
    </oc>
    <nc r="H28">
      <v>0.79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5" sId="1" odxf="1" dxf="1" numFmtId="4">
    <oc r="I28">
      <v>13.2</v>
    </oc>
    <nc r="I28">
      <v>22.65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6" sId="1" odxf="1" dxf="1" numFmtId="4">
    <oc r="J28">
      <v>69.209999999999994</v>
    </oc>
    <nc r="J28">
      <v>106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217" sId="1" odxf="1" dxf="1">
    <oc r="E29" t="inlineStr">
      <is>
        <t>Хлеб ржано-пшеничный</t>
      </is>
    </oc>
    <nc r="E29" t="inlineStr">
      <is>
        <t>Выпечка / конд.изд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horizontal="left" readingOrder="0"/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horizontal="center" readingOrder="0"/>
      <border outline="0">
        <top style="thin">
          <color rgb="FF000000"/>
        </top>
      </border>
    </ndxf>
  </rcc>
  <rcc rId="1218" sId="1" odxf="1" dxf="1">
    <oc r="F29" t="inlineStr">
      <is>
        <t>20</t>
      </is>
    </oc>
    <nc r="F29">
      <v>70</v>
    </nc>
    <odxf>
      <font>
        <sz val="12"/>
        <color rgb="FF000000"/>
        <name val="Times New Roman"/>
        <scheme val="none"/>
      </font>
      <numFmt numFmtId="30" formatCode="@"/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19" sId="1" odxf="1" dxf="1" numFmtId="30">
    <oc r="G29">
      <v>2.12</v>
    </oc>
    <nc r="G29" t="inlineStr">
      <is>
        <t>4,86</t>
      </is>
    </nc>
    <odxf>
      <font>
        <sz val="12"/>
        <color rgb="FF000000"/>
        <name val="Times New Roman"/>
        <scheme val="none"/>
      </font>
      <numFmt numFmtId="2" formatCode="0.00"/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20" sId="1" odxf="1" dxf="1" numFmtId="4">
    <oc r="H29">
      <v>0.2</v>
    </oc>
    <nc r="H29">
      <v>3.18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21" sId="1" odxf="1" dxf="1" numFmtId="4">
    <oc r="I29">
      <v>13.38</v>
    </oc>
    <nc r="I29">
      <v>32.94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22" sId="1" odxf="1" dxf="1" numFmtId="4">
    <oc r="J29">
      <v>62.72</v>
    </oc>
    <nc r="J29">
      <v>180.6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223" sId="1">
    <oc r="E30" t="inlineStr">
      <is>
        <t>Салат из белокочанной капусты с морковью</t>
      </is>
    </oc>
    <nc r="E30"/>
  </rcc>
  <rcc rId="1224" sId="1">
    <oc r="F30">
      <v>60</v>
    </oc>
    <nc r="F30"/>
  </rcc>
  <rcc rId="1225" sId="1" numFmtId="4">
    <oc r="G30">
      <v>0.6</v>
    </oc>
    <nc r="G30"/>
  </rcc>
  <rcc rId="1226" sId="1" numFmtId="4">
    <oc r="H30">
      <v>0.12</v>
    </oc>
    <nc r="H30"/>
  </rcc>
  <rcc rId="1227" sId="1" numFmtId="4">
    <oc r="I30">
      <v>3</v>
    </oc>
    <nc r="I30"/>
  </rcc>
  <rcc rId="1228" sId="1" numFmtId="4">
    <oc r="J30">
      <v>13.2</v>
    </oc>
    <nc r="J30"/>
  </rcc>
  <rcc rId="1229" sId="1">
    <oc r="K30" t="inlineStr">
      <is>
        <t>246 / 4</t>
      </is>
    </oc>
    <nc r="K30"/>
  </rcc>
  <rcc rId="1230" sId="1" odxf="1" dxf="1">
    <oc r="K25" t="inlineStr">
      <is>
        <t>36( 1)</t>
      </is>
    </oc>
    <nc r="K25">
      <v>144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righ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rgb="FF000000"/>
        </right>
      </border>
    </ndxf>
  </rcc>
  <rcc rId="1231" sId="1" odxf="1" dxf="1">
    <oc r="K26">
      <v>227</v>
    </oc>
    <nc r="K26">
      <v>261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righ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rgb="FF000000"/>
        </right>
        <top style="thin">
          <color rgb="FF000000"/>
        </top>
      </border>
    </ndxf>
  </rcc>
  <rfmt sheetId="1" sqref="K27" start="0" length="0">
    <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dxf>
  </rfmt>
  <rcc rId="1232" sId="1" odxf="1" dxf="1">
    <nc r="K28">
      <v>103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fmt sheetId="1" sqref="E29">
    <dxf>
      <alignment horizontal="general" readingOrder="0"/>
    </dxf>
  </rfmt>
  <rcc rId="1233" sId="1">
    <oc r="K29">
      <v>103</v>
    </oc>
    <nc r="K29"/>
  </rcc>
  <rfmt sheetId="1" sqref="E25:K29">
    <dxf>
      <fill>
        <patternFill>
          <bgColor theme="7" tint="0.79998168889431442"/>
        </patternFill>
      </fill>
    </dxf>
  </rfmt>
  <rfmt sheetId="1" sqref="E33" start="0" length="0">
    <dxf>
      <font>
        <sz val="12"/>
        <color rgb="FF000000"/>
        <name val="Times New Roman"/>
        <scheme val="none"/>
      </font>
    </dxf>
  </rfmt>
  <rcc rId="1234" sId="1" odxf="1" dxf="1">
    <oc r="F33" t="inlineStr">
      <is>
        <t>60</t>
      </is>
    </oc>
    <nc r="F33">
      <v>100</v>
    </nc>
    <odxf>
      <font>
        <sz val="12"/>
        <color rgb="FF000000"/>
        <name val="Times New Roman"/>
        <scheme val="none"/>
      </font>
      <numFmt numFmtId="30" formatCode="@"/>
      <border outline="0">
        <left/>
      </border>
    </odxf>
    <ndxf>
      <font>
        <sz val="12"/>
        <color rgb="FF000000"/>
        <name val="Times New Roman"/>
        <scheme val="none"/>
      </font>
      <numFmt numFmtId="0" formatCode="General"/>
      <border outline="0">
        <left style="thin">
          <color rgb="FF000000"/>
        </left>
      </border>
    </ndxf>
  </rcc>
  <rfmt sheetId="1" sqref="G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H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I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J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cc rId="1235" sId="1" odxf="1" dxf="1">
    <oc r="E34" t="inlineStr">
      <is>
        <t>Суп картофельный с бобовыми</t>
      </is>
    </oc>
    <nc r="E34" t="inlineStr">
      <is>
        <t xml:space="preserve"> Суп картофельный с  бобовыми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236" sId="1" odxf="1" dxf="1">
    <oc r="F34">
      <v>200</v>
    </oc>
    <nc r="F34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237" sId="1" odxf="1" dxf="1">
    <oc r="E35" t="inlineStr">
      <is>
        <t>Тефтели "Особые"тушеные в соусе</t>
      </is>
    </oc>
    <nc r="E35" t="inlineStr">
      <is>
        <t>Тефтели "Особые" тушеные в соусе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238" sId="1" odxf="1" dxf="1">
    <oc r="F35" t="inlineStr">
      <is>
        <t>90/30</t>
      </is>
    </oc>
    <nc r="F35" t="inlineStr">
      <is>
        <t>100/30</t>
      </is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3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3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3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3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239" sId="1" odxf="1" dxf="1">
    <oc r="E36" t="inlineStr">
      <is>
        <t>Макароны отварные</t>
      </is>
    </oc>
    <nc r="E36" t="inlineStr">
      <is>
        <t>Макароные изделия отварные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240" sId="1" odxf="1" dxf="1">
    <oc r="F36">
      <v>150</v>
    </oc>
    <nc r="F36">
      <v>180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3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3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3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3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241" sId="1" odxf="1" dxf="1">
    <oc r="E37" t="inlineStr">
      <is>
        <t>Компот "Ассорти"</t>
      </is>
    </oc>
    <nc r="E37" t="inlineStr">
      <is>
        <t>Компот  "Ассорти"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3"/>
        <color rgb="FF000000"/>
        <name val="Times New Roman"/>
        <scheme val="none"/>
      </font>
      <border outline="0">
        <top style="thin">
          <color rgb="FF000000"/>
        </top>
      </border>
    </ndxf>
  </rcc>
  <rfmt sheetId="1" sqref="F37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37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37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37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242" sId="1" odxf="1" dxf="1" numFmtId="4">
    <oc r="J37">
      <v>102.41</v>
    </oc>
    <nc r="J37">
      <v>102.411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E38" start="0" length="0">
    <dxf>
      <font>
        <sz val="12"/>
        <color rgb="FF000000"/>
        <name val="Times New Roman"/>
        <scheme val="none"/>
      </font>
      <border outline="0">
        <top style="thin">
          <color rgb="FF000000"/>
        </top>
      </border>
    </dxf>
  </rfmt>
  <rfmt sheetId="1" sqref="F3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3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3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3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3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E39" start="0" length="0">
    <dxf>
      <font>
        <sz val="12"/>
        <color rgb="FF000000"/>
        <name val="Times New Roman"/>
        <scheme val="none"/>
      </font>
      <border outline="0">
        <top style="thin">
          <color rgb="FF000000"/>
        </top>
      </border>
    </dxf>
  </rfmt>
  <rfmt sheetId="1" sqref="F3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3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3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3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3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K33" start="0" length="0">
    <dxf>
      <font>
        <sz val="12"/>
        <color rgb="FF000000"/>
        <name val="Times New Roman"/>
        <scheme val="none"/>
      </font>
      <border outline="0">
        <right style="thin">
          <color rgb="FF000000"/>
        </right>
      </border>
    </dxf>
  </rfmt>
  <rfmt sheetId="1" sqref="K34" start="0" length="0">
    <dxf>
      <font>
        <sz val="12"/>
        <color rgb="FF000000"/>
        <name val="Times New Roman"/>
        <scheme val="none"/>
      </font>
      <border outline="0">
        <right style="thin">
          <color rgb="FF000000"/>
        </right>
        <top style="thin">
          <color rgb="FF000000"/>
        </top>
      </border>
    </dxf>
  </rfmt>
  <rcc rId="1243" sId="1" odxf="1" dxf="1">
    <oc r="K35" t="inlineStr">
      <is>
        <t>36( 1)</t>
      </is>
    </oc>
    <nc r="K35" t="inlineStr">
      <is>
        <t>36(1)</t>
      </is>
    </nc>
    <odxf>
      <font>
        <sz val="12"/>
        <color rgb="FF000000"/>
        <name val="Times New Roman"/>
        <scheme val="none"/>
      </font>
      <border outline="0">
        <right/>
        <top/>
      </border>
    </odxf>
    <ndxf>
      <font>
        <sz val="12"/>
        <color rgb="FF000000"/>
        <name val="Times New Roman"/>
        <scheme val="none"/>
      </font>
      <border outline="0">
        <right style="thin">
          <color rgb="FF000000"/>
        </right>
        <top style="thin">
          <color rgb="FF000000"/>
        </top>
      </border>
    </ndxf>
  </rcc>
  <rfmt sheetId="1" sqref="K36" start="0" length="0">
    <dxf>
      <font>
        <sz val="12"/>
        <color rgb="FF000000"/>
        <name val="Times New Roman"/>
        <scheme val="none"/>
      </font>
      <border outline="0">
        <right style="thin">
          <color rgb="FF000000"/>
        </right>
        <top style="thin">
          <color rgb="FF000000"/>
        </top>
      </border>
    </dxf>
  </rfmt>
  <rfmt sheetId="1" sqref="K37" start="0" length="0">
    <dxf>
      <font>
        <sz val="13"/>
        <color rgb="FF000000"/>
        <name val="Times New Roman"/>
        <scheme val="none"/>
      </font>
      <border outline="0">
        <right style="thin">
          <color rgb="FF000000"/>
        </right>
        <top style="thin">
          <color rgb="FF000000"/>
        </top>
      </border>
    </dxf>
  </rfmt>
  <rfmt sheetId="1" sqref="D33:K39">
    <dxf>
      <fill>
        <patternFill>
          <bgColor theme="7" tint="0.79998168889431442"/>
        </patternFill>
      </fill>
    </dxf>
  </rfmt>
  <rcc rId="1244" sId="1" odxf="1" dxf="1">
    <oc r="E44" t="inlineStr">
      <is>
        <t>Шницель рыбный (минтай)</t>
      </is>
    </oc>
    <nc r="E44" t="inlineStr">
      <is>
        <t>Каша ячневая молочная с маслом</t>
      </is>
    </nc>
    <odxf>
      <font>
        <sz val="12"/>
        <color rgb="FF000000"/>
        <name val="Times New Roman"/>
        <scheme val="none"/>
      </font>
    </odxf>
    <ndxf>
      <font>
        <sz val="13"/>
        <color rgb="FF000000"/>
        <name val="Times New Roman"/>
        <scheme val="none"/>
      </font>
    </ndxf>
  </rcc>
  <rcc rId="1245" sId="1" odxf="1" dxf="1">
    <oc r="F44">
      <v>90</v>
    </oc>
    <nc r="F44">
      <v>250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</border>
    </ndxf>
  </rcc>
  <rcc rId="1246" sId="1" odxf="1" dxf="1" numFmtId="4">
    <oc r="G44">
      <v>9.32</v>
    </oc>
    <nc r="G44">
      <v>9.17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</border>
    </ndxf>
  </rcc>
  <rcc rId="1247" sId="1" odxf="1" dxf="1" numFmtId="4">
    <oc r="H44">
      <v>8.74</v>
    </oc>
    <nc r="H44">
      <v>8.4600000000000009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</border>
    </ndxf>
  </rcc>
  <rcc rId="1248" sId="1" odxf="1" dxf="1" numFmtId="4">
    <oc r="I44">
      <v>6.11</v>
    </oc>
    <nc r="I44">
      <v>50.15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</border>
    </ndxf>
  </rcc>
  <rcc rId="1249" sId="1" odxf="1" dxf="1" numFmtId="4">
    <oc r="J44">
      <v>77.34</v>
    </oc>
    <nc r="J44">
      <v>313.10000000000002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</border>
    </ndxf>
  </rcc>
  <rcc rId="1250" sId="1" odxf="1" dxf="1">
    <oc r="E45" t="inlineStr">
      <is>
        <t>Картофельное пюре</t>
      </is>
    </oc>
    <nc r="E45" t="inlineStr">
      <is>
        <t>Чай с сахаром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3"/>
        <color rgb="FF000000"/>
        <name val="Times New Roman"/>
        <scheme val="none"/>
      </font>
      <border outline="0">
        <top style="thin">
          <color rgb="FF000000"/>
        </top>
      </border>
    </ndxf>
  </rcc>
  <rcc rId="1251" sId="1" odxf="1" dxf="1">
    <oc r="F45">
      <v>150</v>
    </oc>
    <nc r="F45">
      <v>200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52" sId="1" odxf="1" dxf="1" numFmtId="4">
    <oc r="G45">
      <v>3.2</v>
    </oc>
    <nc r="G45">
      <v>0.12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53" sId="1" odxf="1" dxf="1" numFmtId="4">
    <oc r="H45">
      <v>6.06</v>
    </oc>
    <nc r="H45">
      <v>0.01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54" sId="1" odxf="1" dxf="1" numFmtId="4">
    <oc r="I45">
      <v>23.3</v>
    </oc>
    <nc r="I45">
      <v>12.03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55" sId="1" odxf="1" dxf="1" numFmtId="4">
    <oc r="J45">
      <v>210.46</v>
    </oc>
    <nc r="J45">
      <v>48.64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56" sId="1" odxf="1" dxf="1">
    <oc r="E46" t="inlineStr">
      <is>
        <t>Чай с сахаром</t>
      </is>
    </oc>
    <nc r="E46" t="inlineStr">
      <is>
        <t>Бутерброд с сыром на батоне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3"/>
        <color rgb="FF000000"/>
        <name val="Times New Roman"/>
        <scheme val="none"/>
      </font>
      <border outline="0">
        <top style="thin">
          <color rgb="FF000000"/>
        </top>
      </border>
    </ndxf>
  </rcc>
  <rcc rId="1257" sId="1" odxf="1" dxf="1" numFmtId="30">
    <oc r="F46">
      <v>180</v>
    </oc>
    <nc r="F46" t="inlineStr">
      <is>
        <t>30/10</t>
      </is>
    </nc>
    <odxf>
      <font>
        <sz val="12"/>
        <color rgb="FF000000"/>
        <name val="Times New Roman"/>
        <scheme val="none"/>
      </font>
      <numFmt numFmtId="0" formatCode="General"/>
      <border outline="0">
        <left/>
        <top/>
      </border>
    </odxf>
    <n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ndxf>
  </rcc>
  <rcc rId="1258" sId="1" odxf="1" dxf="1" numFmtId="4">
    <oc r="G46">
      <v>0.11</v>
    </oc>
    <nc r="G46">
      <v>5.48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59" sId="1" odxf="1" dxf="1" numFmtId="4">
    <oc r="H46">
      <v>0</v>
    </oc>
    <nc r="H46">
      <v>3.8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0" sId="1" odxf="1" dxf="1" numFmtId="4">
    <oc r="I46">
      <v>10.83</v>
    </oc>
    <nc r="I46">
      <v>18.899999999999999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1" sId="1" odxf="1" dxf="1" numFmtId="4">
    <oc r="J46">
      <v>43.78</v>
    </oc>
    <nc r="J46">
      <v>146.9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2" sId="1" odxf="1" dxf="1">
    <oc r="E47" t="inlineStr">
      <is>
        <t>Хлеб пшеничный</t>
      </is>
    </oc>
    <nc r="E47" t="inlineStr">
      <is>
        <t>Выпечка / конд.изд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3"/>
        <color rgb="FF000000"/>
        <name val="Times New Roman"/>
        <scheme val="none"/>
      </font>
      <border outline="0">
        <top style="thin">
          <color rgb="FF000000"/>
        </top>
      </border>
    </ndxf>
  </rcc>
  <rcc rId="1263" sId="1" odxf="1" dxf="1">
    <oc r="F47">
      <v>20</v>
    </oc>
    <nc r="F47">
      <v>60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4" sId="1" odxf="1" dxf="1" numFmtId="30">
    <oc r="G47">
      <v>2</v>
    </oc>
    <nc r="G47" t="inlineStr">
      <is>
        <t>4,86</t>
      </is>
    </nc>
    <odxf>
      <font>
        <sz val="12"/>
        <color rgb="FF000000"/>
        <name val="Times New Roman"/>
        <scheme val="none"/>
      </font>
      <numFmt numFmtId="2" formatCode="0.00"/>
      <border outline="0">
        <left/>
        <top/>
      </border>
    </odxf>
    <ndxf>
      <font>
        <sz val="13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ndxf>
  </rcc>
  <rcc rId="1265" sId="1" odxf="1" dxf="1" numFmtId="4">
    <oc r="H47">
      <v>0.28999999999999998</v>
    </oc>
    <nc r="H47">
      <v>3.18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6" sId="1" odxf="1" dxf="1" numFmtId="4">
    <oc r="I47">
      <v>13.2</v>
    </oc>
    <nc r="I47">
      <v>32.94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7" sId="1" odxf="1" dxf="1" numFmtId="4">
    <oc r="J47">
      <v>69.209999999999994</v>
    </oc>
    <nc r="J47">
      <v>180.6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68" sId="1">
    <oc r="E48" t="inlineStr">
      <is>
        <t>Хлеб ржано-пшеничный</t>
      </is>
    </oc>
    <nc r="E48"/>
  </rcc>
  <rcc rId="1269" sId="1">
    <oc r="F48" t="inlineStr">
      <is>
        <t>20</t>
      </is>
    </oc>
    <nc r="F48"/>
  </rcc>
  <rcc rId="1270" sId="1" numFmtId="4">
    <oc r="G48">
      <v>2.12</v>
    </oc>
    <nc r="G48"/>
  </rcc>
  <rcc rId="1271" sId="1" numFmtId="4">
    <oc r="H48">
      <v>0.2</v>
    </oc>
    <nc r="H48"/>
  </rcc>
  <rcc rId="1272" sId="1" numFmtId="4">
    <oc r="I48">
      <v>13.38</v>
    </oc>
    <nc r="I48"/>
  </rcc>
  <rcc rId="1273" sId="1" numFmtId="4">
    <oc r="J48">
      <v>62.72</v>
    </oc>
    <nc r="J48"/>
  </rcc>
  <rcc rId="1274" sId="1">
    <oc r="E49" t="inlineStr">
      <is>
        <t>Огурец соленый в нарезке</t>
      </is>
    </oc>
    <nc r="E49"/>
  </rcc>
  <rcc rId="1275" sId="1">
    <oc r="F49">
      <v>60</v>
    </oc>
    <nc r="F49"/>
  </rcc>
  <rcc rId="1276" sId="1" numFmtId="4">
    <oc r="G49">
      <v>0.48</v>
    </oc>
    <nc r="G49"/>
  </rcc>
  <rcc rId="1277" sId="1" numFmtId="4">
    <oc r="H49">
      <v>0.06</v>
    </oc>
    <nc r="H49"/>
  </rcc>
  <rcc rId="1278" sId="1" numFmtId="4">
    <oc r="I49">
      <v>1.38</v>
    </oc>
    <nc r="I49"/>
  </rcc>
  <rcc rId="1279" sId="1" numFmtId="4">
    <oc r="J49">
      <v>7.8</v>
    </oc>
    <nc r="J49"/>
  </rcc>
  <rcc rId="1280" sId="1">
    <oc r="K49">
      <v>247</v>
    </oc>
    <nc r="K49"/>
  </rcc>
  <rm rId="1281" sheetId="1" source="E46:K47" destination="E47:K48" sourceSheetId="1">
    <rfmt sheetId="1" sqref="E48" start="0" length="0">
      <dxf>
        <font>
          <sz val="12"/>
          <color rgb="FF000000"/>
          <name val="Times New Roman"/>
          <scheme val="none"/>
        </font>
        <alignment horizontal="left" vertical="center"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dxf>
    </rfmt>
    <rfmt sheetId="1" sqref="F48" start="0" length="0">
      <dxf>
        <font>
          <sz val="12"/>
          <color rgb="FF000000"/>
          <name val="Times New Roman"/>
          <scheme val="none"/>
        </font>
        <numFmt numFmtId="30" formatCode="@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G48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H48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I48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J48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K48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cc rId="1282" sId="1">
    <oc r="D48" t="inlineStr">
      <is>
        <t>хлеб</t>
      </is>
    </oc>
    <nc r="D48"/>
  </rcc>
  <rcc rId="1283" sId="1">
    <oc r="D49" t="inlineStr">
      <is>
        <t>овощи</t>
      </is>
    </oc>
    <nc r="D49"/>
  </rcc>
  <rm rId="1284" sheetId="1" source="E45:K45" destination="E46:K46" sourceSheetId="1">
    <rfmt sheetId="1" sqref="E46" start="0" length="0">
      <dxf>
        <font>
          <sz val="10"/>
          <color theme="1"/>
          <name val="Arial"/>
          <scheme val="none"/>
        </font>
      </dxf>
    </rfmt>
    <rfmt sheetId="1" sqref="F46" start="0" length="0">
      <dxf>
        <font>
          <sz val="10"/>
          <color theme="1"/>
          <name val="Arial"/>
          <scheme val="none"/>
        </font>
      </dxf>
    </rfmt>
    <rfmt sheetId="1" sqref="G46" start="0" length="0">
      <dxf>
        <font>
          <sz val="10"/>
          <color theme="1"/>
          <name val="Arial"/>
          <scheme val="none"/>
        </font>
      </dxf>
    </rfmt>
    <rfmt sheetId="1" sqref="H46" start="0" length="0">
      <dxf>
        <font>
          <sz val="10"/>
          <color theme="1"/>
          <name val="Arial"/>
          <scheme val="none"/>
        </font>
      </dxf>
    </rfmt>
    <rfmt sheetId="1" sqref="I46" start="0" length="0">
      <dxf>
        <font>
          <sz val="10"/>
          <color theme="1"/>
          <name val="Arial"/>
          <scheme val="none"/>
        </font>
      </dxf>
    </rfmt>
    <rfmt sheetId="1" sqref="J46" start="0" length="0">
      <dxf>
        <font>
          <sz val="10"/>
          <color theme="1"/>
          <name val="Arial"/>
          <scheme val="none"/>
        </font>
      </dxf>
    </rfmt>
    <rfmt sheetId="1" sqref="K46" start="0" length="0">
      <dxf>
        <font>
          <sz val="10"/>
          <color theme="1"/>
          <name val="Arial"/>
          <scheme val="none"/>
        </font>
      </dxf>
    </rfmt>
  </rm>
  <rfmt sheetId="1" sqref="D44:K49">
    <dxf>
      <fill>
        <patternFill>
          <bgColor theme="7" tint="0.79998168889431442"/>
        </patternFill>
      </fill>
    </dxf>
  </rfmt>
  <rfmt sheetId="1" sqref="D44:K49" start="0" length="2147483647">
    <dxf>
      <font>
        <name val="Arial"/>
        <scheme val="none"/>
      </font>
    </dxf>
  </rfmt>
  <rfmt sheetId="1" sqref="D44:K49" start="0" length="2147483647">
    <dxf>
      <font>
        <sz val="10"/>
      </font>
    </dxf>
  </rfmt>
  <rcc rId="1285" sId="1" odxf="1" dxf="1">
    <oc r="F52">
      <v>60</v>
    </oc>
    <nc r="F52">
      <v>100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286" sId="1" odxf="1" dxf="1" numFmtId="4">
    <oc r="G52">
      <v>0.48</v>
    </oc>
    <nc r="G52">
      <v>0.8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287" sId="1" odxf="1" dxf="1" numFmtId="4">
    <oc r="H52">
      <v>0.06</v>
    </oc>
    <nc r="H52">
      <v>0.1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288" sId="1" odxf="1" dxf="1" numFmtId="4">
    <oc r="I52">
      <v>1.38</v>
    </oc>
    <nc r="I52">
      <v>2.2999999999999998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289" sId="1" odxf="1" dxf="1" numFmtId="4">
    <oc r="J52">
      <v>7.8</v>
    </oc>
    <nc r="J52">
      <v>13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290" sId="1" odxf="1" dxf="1">
    <oc r="F53">
      <v>200</v>
    </oc>
    <nc r="F53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1" sId="1" odxf="1" dxf="1" numFmtId="4">
    <oc r="G53">
      <v>2.31</v>
    </oc>
    <nc r="G53">
      <v>4.3099999999999996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2" sId="1" odxf="1" dxf="1" numFmtId="4">
    <oc r="H53">
      <v>7.74</v>
    </oc>
    <nc r="H53">
      <v>8.74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3" sId="1" odxf="1" dxf="1" numFmtId="4">
    <oc r="I53">
      <v>15.43</v>
    </oc>
    <nc r="I53">
      <v>25.43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4" sId="1" odxf="1" dxf="1" numFmtId="4">
    <oc r="J53">
      <v>140.59</v>
    </oc>
    <nc r="J53">
      <v>220.59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5" sId="1" odxf="1" dxf="1">
    <oc r="F54">
      <v>90</v>
    </oc>
    <nc r="F54">
      <v>100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6" sId="1" odxf="1" dxf="1" numFmtId="4">
    <oc r="G54">
      <v>9.32</v>
    </oc>
    <nc r="G54">
      <v>14.14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7" sId="1" odxf="1" dxf="1" numFmtId="4">
    <oc r="H54">
      <v>1.74</v>
    </oc>
    <nc r="H54">
      <v>9.57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8" sId="1" odxf="1" dxf="1" numFmtId="4">
    <oc r="I54">
      <v>6.11</v>
    </oc>
    <nc r="I54">
      <v>9.14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299" sId="1" odxf="1" dxf="1" numFmtId="4">
    <oc r="J54">
      <v>77.34</v>
    </oc>
    <nc r="J54">
      <v>168.3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00" sId="1" odxf="1" dxf="1">
    <oc r="F55">
      <v>150</v>
    </oc>
    <nc r="F55">
      <v>180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55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301" sId="1" odxf="1" dxf="1" numFmtId="4">
    <oc r="H55">
      <v>7.27</v>
    </oc>
    <nc r="H55">
      <v>8.57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I55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302" sId="1" odxf="1" dxf="1" numFmtId="4">
    <oc r="J55">
      <v>192.5</v>
    </oc>
    <nc r="J55">
      <v>194.5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F56" start="0" length="0">
    <dxf>
      <font>
        <sz val="12"/>
        <color rgb="FF000000"/>
        <name val="Times New Roman"/>
        <scheme val="none"/>
      </font>
      <alignment wrapText="1" readingOrder="0"/>
      <border outline="0">
        <left style="thin">
          <color rgb="FF000000"/>
        </left>
        <top style="thin">
          <color rgb="FF000000"/>
        </top>
      </border>
    </dxf>
  </rfmt>
  <rfmt sheetId="1" sqref="G5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5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5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5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5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5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5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5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5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5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5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5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5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5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D52:K58">
    <dxf>
      <fill>
        <patternFill>
          <bgColor theme="7" tint="0.79998168889431442"/>
        </patternFill>
      </fill>
    </dxf>
  </rfmt>
  <rcc rId="1303" sId="1" odxf="1" dxf="1">
    <oc r="E63" t="inlineStr">
      <is>
        <t>Колбаски" Могилевские"</t>
      </is>
    </oc>
    <nc r="E63" t="inlineStr">
      <is>
        <t>Каша геркулесовая мол. с маслом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</ndxf>
  </rcc>
  <rcc rId="1304" sId="1" odxf="1" dxf="1">
    <oc r="F63">
      <v>90</v>
    </oc>
    <nc r="F63">
      <v>250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</border>
    </ndxf>
  </rcc>
  <rcc rId="1305" sId="1" odxf="1" dxf="1" numFmtId="4">
    <oc r="G63">
      <v>9.84</v>
    </oc>
    <nc r="G63">
      <v>8.0299999999999994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</border>
    </ndxf>
  </rcc>
  <rcc rId="1306" sId="1" odxf="1" dxf="1" numFmtId="4">
    <oc r="H63">
      <v>7.95</v>
    </oc>
    <nc r="H63">
      <v>11.28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</border>
    </ndxf>
  </rcc>
  <rcc rId="1307" sId="1" odxf="1" dxf="1" numFmtId="4">
    <oc r="I63">
      <v>0.96</v>
    </oc>
    <nc r="I63">
      <v>32.33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</border>
    </ndxf>
  </rcc>
  <rcc rId="1308" sId="1" odxf="1" dxf="1" numFmtId="4">
    <oc r="J63">
      <v>114.8</v>
    </oc>
    <nc r="J63">
      <v>263.02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</border>
    </ndxf>
  </rcc>
  <rcc rId="1309" sId="1" odxf="1" dxf="1">
    <oc r="E64" t="inlineStr">
      <is>
        <t>Рис отварной</t>
      </is>
    </oc>
    <nc r="E64" t="inlineStr">
      <is>
        <t>Яйцо отварное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1310" sId="1" odxf="1" dxf="1">
    <oc r="F64">
      <v>150</v>
    </oc>
    <nc r="F64">
      <v>40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311" sId="1" odxf="1" dxf="1" numFmtId="4">
    <oc r="G64">
      <v>4.66</v>
    </oc>
    <nc r="G64">
      <v>5.0999999999999996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312" sId="1" odxf="1" dxf="1" numFmtId="4">
    <oc r="H64">
      <v>6.1</v>
    </oc>
    <nc r="H64">
      <v>4.5999999999999996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313" sId="1" odxf="1" dxf="1" numFmtId="4">
    <oc r="I64">
      <v>48.33</v>
    </oc>
    <nc r="I64">
      <v>0.3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314" sId="1" odxf="1" dxf="1" numFmtId="4">
    <oc r="J64">
      <v>270.22000000000003</v>
    </oc>
    <nc r="J64">
      <v>63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 style="thin">
          <color rgb="FF000000"/>
        </left>
        <top style="thin">
          <color rgb="FF000000"/>
        </top>
      </border>
    </ndxf>
  </rcc>
  <rfmt sheetId="1" sqref="E65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cc rId="1315" sId="1" odxf="1" dxf="1">
    <oc r="F65">
      <v>180</v>
    </oc>
    <nc r="F65">
      <v>200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16" sId="1" odxf="1" dxf="1" numFmtId="4">
    <oc r="G65">
      <v>1.26</v>
    </oc>
    <nc r="G65">
      <v>1.4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17" sId="1" odxf="1" dxf="1" numFmtId="4">
    <oc r="H65">
      <v>1.44</v>
    </oc>
    <nc r="H65">
      <v>1.6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18" sId="1" odxf="1" dxf="1" numFmtId="4">
    <oc r="I65">
      <v>15.61</v>
    </oc>
    <nc r="I65">
      <v>17.350000000000001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19" sId="1" odxf="1" dxf="1" numFmtId="4">
    <oc r="J65">
      <v>80.39</v>
    </oc>
    <nc r="J65">
      <v>89.32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20" sId="1" odxf="1" dxf="1">
    <oc r="E66" t="inlineStr">
      <is>
        <t>Хлеб пшеничный</t>
      </is>
    </oc>
    <nc r="E66" t="inlineStr">
      <is>
        <t>Бутерброд с маслом слив. на батоне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1321" sId="1" odxf="1" dxf="1" numFmtId="30">
    <oc r="F66">
      <v>20</v>
    </oc>
    <nc r="F66" t="inlineStr">
      <is>
        <t>30/10</t>
      </is>
    </nc>
    <odxf>
      <font>
        <sz val="12"/>
        <color rgb="FF000000"/>
        <name val="Times New Roman"/>
        <scheme val="none"/>
      </font>
      <numFmt numFmtId="0" formatCode="General"/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22" sId="1" odxf="1" dxf="1" numFmtId="4">
    <oc r="G66">
      <v>2</v>
    </oc>
    <nc r="G66">
      <v>5.52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23" sId="1" odxf="1" dxf="1" numFmtId="4">
    <oc r="H66">
      <v>0.28999999999999998</v>
    </oc>
    <nc r="H66">
      <v>6.6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24" sId="1" odxf="1" dxf="1" numFmtId="4">
    <oc r="I66">
      <v>13.2</v>
    </oc>
    <nc r="I66">
      <v>28.42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325" sId="1" odxf="1" dxf="1" numFmtId="4">
    <oc r="J66">
      <v>69.209999999999994</v>
    </oc>
    <nc r="J66">
      <v>215.25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E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fmt sheetId="1" sqref="F67" start="0" length="0">
    <dxf>
      <font>
        <sz val="12"/>
        <color rgb="FF00000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326" sId="1">
    <oc r="E68" t="inlineStr">
      <is>
        <t>Огурец//помидор свежие  в нарезке</t>
      </is>
    </oc>
    <nc r="E68"/>
  </rcc>
  <rcc rId="1327" sId="1">
    <oc r="F68">
      <v>60</v>
    </oc>
    <nc r="F68"/>
  </rcc>
  <rcc rId="1328" sId="1" numFmtId="4">
    <oc r="G68">
      <v>0.48</v>
    </oc>
    <nc r="G68"/>
  </rcc>
  <rcc rId="1329" sId="1" numFmtId="4">
    <oc r="H68">
      <v>0.06</v>
    </oc>
    <nc r="H68"/>
  </rcc>
  <rcc rId="1330" sId="1" numFmtId="4">
    <oc r="I68">
      <v>1.98</v>
    </oc>
    <nc r="I68"/>
  </rcc>
  <rcc rId="1331" sId="1" numFmtId="4">
    <oc r="J68">
      <v>8.4</v>
    </oc>
    <nc r="J68"/>
  </rcc>
  <rcc rId="1332" sId="1" odxf="1" dxf="1">
    <oc r="K63" t="inlineStr">
      <is>
        <r>
          <t>11</t>
        </r>
        <r>
          <rPr>
            <sz val="10"/>
            <color rgb="FF000000"/>
            <rFont val="Arial"/>
            <family val="2"/>
            <charset val="204"/>
          </rPr>
          <t>(для школ)</t>
        </r>
      </is>
    </oc>
    <nc r="K63">
      <v>109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</ndxf>
  </rcc>
  <rcc rId="1333" sId="1" odxf="1" dxf="1">
    <oc r="K64">
      <v>224</v>
    </oc>
    <nc r="K64"/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K65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cc rId="1334" sId="1" odxf="1" dxf="1">
    <nc r="K66">
      <v>100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3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335" sId="1">
    <oc r="E67" t="inlineStr">
      <is>
        <t>Хлеб ржано-пшеничный</t>
      </is>
    </oc>
    <nc r="E67"/>
  </rcc>
  <rcc rId="1336" sId="1">
    <oc r="F67" t="inlineStr">
      <is>
        <t>20</t>
      </is>
    </oc>
    <nc r="F67"/>
  </rcc>
  <rcc rId="1337" sId="1" numFmtId="4">
    <oc r="G67">
      <v>2.12</v>
    </oc>
    <nc r="G67"/>
  </rcc>
  <rcc rId="1338" sId="1" numFmtId="4">
    <oc r="H67">
      <v>0.2</v>
    </oc>
    <nc r="H67"/>
  </rcc>
  <rcc rId="1339" sId="1" numFmtId="4">
    <oc r="I67">
      <v>13.38</v>
    </oc>
    <nc r="I67"/>
  </rcc>
  <rcc rId="1340" sId="1" numFmtId="4">
    <oc r="J67">
      <v>62.72</v>
    </oc>
    <nc r="J67"/>
  </rcc>
  <rcc rId="1341" sId="1">
    <oc r="K68">
      <v>246</v>
    </oc>
    <nc r="K68"/>
  </rcc>
  <rfmt sheetId="1" sqref="E63:K67">
    <dxf>
      <fill>
        <patternFill>
          <bgColor theme="7" tint="0.79998168889431442"/>
        </patternFill>
      </fill>
    </dxf>
  </rfmt>
  <rcc rId="1342" sId="1" odxf="1" dxf="1">
    <oc r="F71">
      <v>60</v>
    </oc>
    <nc r="F71">
      <v>100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43" sId="1" odxf="1" dxf="1" numFmtId="4">
    <oc r="G71">
      <v>0.66</v>
    </oc>
    <nc r="G71">
      <v>0.8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44" sId="1" odxf="1" dxf="1" numFmtId="4">
    <oc r="H71">
      <v>0.12</v>
    </oc>
    <nc r="H71">
      <v>0.1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45" sId="1" odxf="1" dxf="1" numFmtId="4">
    <oc r="I71">
      <v>2.76</v>
    </oc>
    <nc r="I71">
      <v>3.3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46" sId="1" odxf="1" dxf="1" numFmtId="4">
    <oc r="J71">
      <v>13.8</v>
    </oc>
    <nc r="J71">
      <v>14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47" sId="1" odxf="1" dxf="1">
    <oc r="F72">
      <v>200</v>
    </oc>
    <nc r="F72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48" sId="1" odxf="1" dxf="1" numFmtId="4">
    <oc r="G72">
      <v>1.9</v>
    </oc>
    <nc r="G72">
      <v>6.9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49" sId="1" odxf="1" dxf="1" numFmtId="4">
    <oc r="H72">
      <v>6.66</v>
    </oc>
    <nc r="H72">
      <v>11.66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0" sId="1" odxf="1" dxf="1" numFmtId="4">
    <oc r="I72">
      <v>10.81</v>
    </oc>
    <nc r="I72">
      <v>14.81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1" sId="1" odxf="1" dxf="1" numFmtId="4">
    <oc r="J72">
      <v>111.11</v>
    </oc>
    <nc r="J72">
      <v>191.11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2" sId="1" odxf="1" dxf="1">
    <oc r="F73">
      <v>90</v>
    </oc>
    <nc r="F73">
      <v>100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3" sId="1" odxf="1" dxf="1" numFmtId="4">
    <oc r="G73">
      <v>9.84</v>
    </oc>
    <nc r="G73">
      <v>10.93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4" sId="1" odxf="1" dxf="1" numFmtId="4">
    <oc r="H73">
      <v>7.95</v>
    </oc>
    <nc r="H73">
      <v>8.84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5" sId="1" odxf="1" dxf="1" numFmtId="4">
    <oc r="I73">
      <v>0.96</v>
    </oc>
    <nc r="I73">
      <v>1.07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6" sId="1" odxf="1" dxf="1" numFmtId="4">
    <oc r="J73">
      <v>114.8</v>
    </oc>
    <nc r="J73">
      <v>127.56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57" sId="1" odxf="1" dxf="1">
    <oc r="F74">
      <v>150</v>
    </oc>
    <nc r="F74">
      <v>180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7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358" sId="1" odxf="1" dxf="1" numFmtId="4">
    <oc r="H74">
      <v>6.1</v>
    </oc>
    <nc r="H74">
      <v>6.61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I7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359" sId="1" odxf="1" dxf="1" numFmtId="4">
    <oc r="J74">
      <v>270.22000000000003</v>
    </oc>
    <nc r="J74">
      <v>278.22000000000003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F7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7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7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360" sId="1" odxf="1" dxf="1" numFmtId="4">
    <oc r="I75">
      <v>20.399999999999999</v>
    </oc>
    <nc r="I75">
      <v>20.9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J7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7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7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7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7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7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7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7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7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7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7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D71:K77">
    <dxf>
      <fill>
        <patternFill>
          <bgColor theme="7" tint="0.79998168889431442"/>
        </patternFill>
      </fill>
    </dxf>
  </rfmt>
  <rcc rId="1361" sId="1" odxf="1" dxf="1">
    <oc r="E82" t="inlineStr">
      <is>
        <t>Рулет "Аппетитный " паровой</t>
      </is>
    </oc>
    <nc r="E82" t="inlineStr">
      <is>
        <t>Каша пшенная молочная с маслом</t>
      </is>
    </nc>
    <odxf>
      <font>
        <sz val="12"/>
        <color rgb="FF000000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1362" sId="1" odxf="1" dxf="1">
    <oc r="F82">
      <v>90</v>
    </oc>
    <nc r="F82">
      <v>250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63" sId="1" odxf="1" dxf="1" numFmtId="4">
    <oc r="G82">
      <v>10.35</v>
    </oc>
    <nc r="G82">
      <v>7.66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64" sId="1" odxf="1" dxf="1" numFmtId="4">
    <oc r="H82">
      <v>6.64</v>
    </oc>
    <nc r="H82">
      <v>9.2200000000000006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65" sId="1" odxf="1" dxf="1" numFmtId="4">
    <oc r="I82">
      <v>4.75</v>
    </oc>
    <nc r="I82">
      <v>43.49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66" sId="1" odxf="1" dxf="1" numFmtId="4">
    <oc r="J82">
      <v>120.02</v>
    </oc>
    <nc r="J82">
      <v>288.10000000000002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67" sId="1" odxf="1" dxf="1">
    <oc r="E83" t="inlineStr">
      <is>
        <t>Макароны отварные</t>
      </is>
    </oc>
    <nc r="E83" t="inlineStr">
      <is>
        <t>Чай с сахаром с лимоном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368" sId="1" odxf="1" dxf="1">
    <oc r="F83">
      <v>150</v>
    </oc>
    <nc r="F83">
      <v>200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69" sId="1" odxf="1" dxf="1" numFmtId="4">
    <oc r="G83">
      <v>5.52</v>
    </oc>
    <nc r="G83">
      <v>0.06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0" sId="1" odxf="1" dxf="1" numFmtId="4">
    <oc r="H83">
      <v>8.3000000000000007</v>
    </oc>
    <nc r="H83">
      <v>0.01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1" sId="1" odxf="1" dxf="1" numFmtId="4">
    <oc r="I83">
      <v>35.33</v>
    </oc>
    <nc r="I83">
      <v>15.33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2" sId="1" odxf="1" dxf="1" numFmtId="4">
    <oc r="J83">
      <v>211.1</v>
    </oc>
    <nc r="J83">
      <v>61.62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3" sId="1" odxf="1" dxf="1">
    <oc r="E84" t="inlineStr">
      <is>
        <t>Чай с сахаром с лимоном</t>
      </is>
    </oc>
    <nc r="E84" t="inlineStr">
      <is>
        <t>Бутерброд с повидлом на батоне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fmt sheetId="1" sqref="F84" start="0" length="0">
    <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dxf>
  </rfmt>
  <rcc rId="1374" sId="1" odxf="1" dxf="1" numFmtId="4">
    <oc r="G84">
      <v>0.06</v>
    </oc>
    <nc r="G84">
      <v>3.22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5" sId="1" odxf="1" dxf="1" numFmtId="4">
    <oc r="H84">
      <v>0.01</v>
    </oc>
    <nc r="H84">
      <v>0.8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6" sId="1" odxf="1" dxf="1" numFmtId="4">
    <oc r="I84">
      <v>13.8</v>
    </oc>
    <nc r="I84">
      <v>25.4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377" sId="1" odxf="1" dxf="1" numFmtId="4">
    <oc r="J84">
      <v>55.46</v>
    </oc>
    <nc r="J84">
      <v>135.5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E85" start="0" length="0">
    <dxf>
      <font>
        <sz val="12"/>
        <color rgb="FF000000"/>
        <name val="Times New Roman"/>
        <scheme val="none"/>
      </font>
      <alignment horizontal="center" readingOrder="0"/>
      <border outline="0">
        <top style="thin">
          <color rgb="FF000000"/>
        </top>
      </border>
    </dxf>
  </rfmt>
  <rfmt sheetId="1" sqref="F8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85" start="0" length="0">
    <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dxf>
  </rfmt>
  <rfmt sheetId="1" sqref="H8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8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8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378" sId="1">
    <oc r="E86" t="inlineStr">
      <is>
        <t>Хлеб пшеничный</t>
      </is>
    </oc>
    <nc r="E86"/>
  </rcc>
  <rcc rId="1379" sId="1">
    <oc r="F86" t="inlineStr">
      <is>
        <t>20</t>
      </is>
    </oc>
    <nc r="F86"/>
  </rcc>
  <rcc rId="1380" sId="1" numFmtId="4">
    <oc r="G86">
      <v>2.12</v>
    </oc>
    <nc r="G86"/>
  </rcc>
  <rcc rId="1381" sId="1" numFmtId="4">
    <oc r="H86">
      <v>0.2</v>
    </oc>
    <nc r="H86"/>
  </rcc>
  <rcc rId="1382" sId="1" numFmtId="4">
    <oc r="I86">
      <v>13.38</v>
    </oc>
    <nc r="I86"/>
  </rcc>
  <rcc rId="1383" sId="1" numFmtId="4">
    <oc r="J86">
      <v>62.72</v>
    </oc>
    <nc r="J86"/>
  </rcc>
  <rm rId="1384" sheetId="1" source="E83:K85" destination="E84:K86" sourceSheetId="1">
    <rfmt sheetId="1" sqref="E86" start="0" length="0">
      <dxf>
        <font>
          <sz val="12"/>
          <color rgb="FF000000"/>
          <name val="Times New Roman"/>
          <scheme val="none"/>
        </font>
        <alignment horizontal="left" vertical="center"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dxf>
    </rfmt>
    <rfmt sheetId="1" sqref="F86" start="0" length="0">
      <dxf>
        <font>
          <sz val="12"/>
          <color rgb="FF000000"/>
          <name val="Times New Roman"/>
          <scheme val="none"/>
        </font>
        <numFmt numFmtId="30" formatCode="@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G86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H86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I86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J86" start="0" length="0">
      <dxf>
        <font>
          <sz val="12"/>
          <color rgb="FF000000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rgb="FF000000"/>
          </right>
          <bottom style="thin">
            <color rgb="FF000000"/>
          </bottom>
        </border>
      </dxf>
    </rfmt>
    <rfmt sheetId="1" sqref="K86" start="0" length="0">
      <dxf>
        <font>
          <sz val="10"/>
          <color theme="1"/>
          <name val="Arial"/>
          <scheme val="none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cc rId="1385" sId="1">
    <oc r="D86" t="inlineStr">
      <is>
        <t>хлеб</t>
      </is>
    </oc>
    <nc r="D86"/>
  </rcc>
  <rcc rId="1386" sId="1" odxf="1" dxf="1">
    <oc r="E87" t="inlineStr">
      <is>
        <t>Салат из белокочанной капусты с морковью</t>
      </is>
    </oc>
    <nc r="E87" t="inlineStr">
      <is>
        <t>Выпечка / конд.изд</t>
      </is>
    </nc>
    <ndxf>
      <font>
        <sz val="12"/>
        <color rgb="FF000000"/>
        <name val="Times New Roman"/>
        <scheme val="none"/>
      </font>
      <alignment horizontal="center" readingOrder="0"/>
    </ndxf>
  </rcc>
  <rcc rId="1387" sId="1" odxf="1" dxf="1">
    <oc r="F87">
      <v>60</v>
    </oc>
    <nc r="F87">
      <v>61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88" sId="1" odxf="1" dxf="1">
    <oc r="G87">
      <v>0.6</v>
    </oc>
    <nc r="G87" t="inlineStr">
      <is>
        <t>4,87</t>
      </is>
    </nc>
    <n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</border>
    </ndxf>
  </rcc>
  <rcc rId="1389" sId="1" odxf="1" dxf="1" numFmtId="4">
    <oc r="H87">
      <v>0.12</v>
    </oc>
    <nc r="H87">
      <v>3.18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90" sId="1" odxf="1" dxf="1" numFmtId="4">
    <oc r="I87">
      <v>3</v>
    </oc>
    <nc r="I87">
      <v>32.94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91" sId="1" odxf="1" dxf="1" numFmtId="4">
    <oc r="J87">
      <v>13.2</v>
    </oc>
    <nc r="J87">
      <v>180.6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392" sId="1" odxf="1" dxf="1">
    <oc r="K87" t="inlineStr">
      <is>
        <t>246 / 4</t>
      </is>
    </oc>
    <nc r="K87"/>
    <n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ndxf>
  </rcc>
  <rcc rId="1393" sId="1">
    <oc r="E86" t="inlineStr">
      <is>
        <t>Хлеб ржано-пшеничный</t>
      </is>
    </oc>
    <nc r="E86"/>
  </rcc>
  <rcc rId="1394" sId="1">
    <oc r="G86">
      <v>2</v>
    </oc>
    <nc r="G86"/>
  </rcc>
  <rcc rId="1395" sId="1" numFmtId="4">
    <oc r="H86">
      <v>0.28999999999999998</v>
    </oc>
    <nc r="H86"/>
  </rcc>
  <rcc rId="1396" sId="1" numFmtId="4">
    <oc r="I86">
      <v>13.2</v>
    </oc>
    <nc r="I86"/>
  </rcc>
  <rcc rId="1397" sId="1" numFmtId="4">
    <oc r="J86">
      <v>69.209999999999994</v>
    </oc>
    <nc r="J86"/>
  </rcc>
  <rcc rId="1398" sId="1">
    <oc r="D87" t="inlineStr">
      <is>
        <t>Овощи</t>
      </is>
    </oc>
    <nc r="D87"/>
  </rcc>
  <rfmt sheetId="1" sqref="D82:K87">
    <dxf>
      <fill>
        <patternFill>
          <bgColor theme="7" tint="0.79998168889431442"/>
        </patternFill>
      </fill>
    </dxf>
  </rfmt>
  <rcc rId="1399" sId="1" odxf="1" dxf="1">
    <oc r="K82" t="inlineStr">
      <is>
        <t>Ттк 83</t>
      </is>
    </oc>
    <nc r="K82">
      <v>112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1400" sId="1">
    <oc r="K84">
      <v>227</v>
    </oc>
    <nc r="K84">
      <v>294</v>
    </nc>
  </rcc>
  <rcc rId="1401" sId="1">
    <oc r="K85">
      <v>294</v>
    </oc>
    <nc r="K85">
      <v>101</v>
    </nc>
  </rcc>
  <rfmt sheetId="1" sqref="F82:F85" start="0" length="0">
    <dxf>
      <border>
        <left style="thin">
          <color indexed="64"/>
        </left>
      </border>
    </dxf>
  </rfmt>
  <rfmt sheetId="1" sqref="F82:K82" start="0" length="0">
    <dxf>
      <border>
        <top style="thin">
          <color indexed="64"/>
        </top>
      </border>
    </dxf>
  </rfmt>
  <rfmt sheetId="1" sqref="F85:K85" start="0" length="0">
    <dxf>
      <border>
        <bottom style="thin">
          <color indexed="64"/>
        </bottom>
      </border>
    </dxf>
  </rfmt>
  <rfmt sheetId="1" sqref="F82:K8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82:K82" start="0" length="0">
    <dxf>
      <border>
        <top style="medium">
          <color indexed="64"/>
        </top>
      </border>
    </dxf>
  </rfmt>
  <rfmt sheetId="1" sqref="K82:K99" start="0" length="0">
    <dxf>
      <border>
        <right style="medium">
          <color indexed="64"/>
        </right>
      </border>
    </dxf>
  </rfmt>
  <rfmt sheetId="1" sqref="A99:K99" start="0" length="0">
    <dxf>
      <border>
        <bottom style="medium">
          <color indexed="64"/>
        </bottom>
      </border>
    </dxf>
  </rfmt>
  <rfmt sheetId="1" sqref="E87">
    <dxf>
      <alignment horizontal="left" readingOrder="0"/>
    </dxf>
  </rfmt>
  <rcc rId="1402" sId="1">
    <oc r="F85">
      <v>180</v>
    </oc>
    <nc r="F85" t="inlineStr">
      <is>
        <t>30</t>
      </is>
    </nc>
  </rcc>
  <rcc rId="1403" sId="1">
    <oc r="F86">
      <v>20</v>
    </oc>
    <nc r="F86">
      <v>10</v>
    </nc>
  </rcc>
  <rcc rId="1404" sId="1" odxf="1" dxf="1">
    <oc r="F90" t="inlineStr">
      <is>
        <t>60</t>
      </is>
    </oc>
    <nc r="F90">
      <v>100</v>
    </nc>
    <odxf>
      <font>
        <sz val="12"/>
        <color rgb="FF000000"/>
        <name val="Times New Roman"/>
        <scheme val="none"/>
      </font>
      <numFmt numFmtId="30" formatCode="@"/>
      <border outline="0">
        <left/>
      </border>
    </odxf>
    <ndxf>
      <font>
        <sz val="12"/>
        <color rgb="FF000000"/>
        <name val="Times New Roman"/>
        <scheme val="none"/>
      </font>
      <numFmt numFmtId="0" formatCode="General"/>
      <border outline="0">
        <left style="thin">
          <color rgb="FF000000"/>
        </left>
      </border>
    </ndxf>
  </rcc>
  <rfmt sheetId="1" sqref="G9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H9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I9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J9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cc rId="1405" sId="1" odxf="1" dxf="1">
    <oc r="F91">
      <v>200</v>
    </oc>
    <nc r="F91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9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9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9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9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406" sId="1" odxf="1" dxf="1">
    <oc r="F92">
      <v>90</v>
    </oc>
    <nc r="F92">
      <v>100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07" sId="1" odxf="1" dxf="1" numFmtId="4">
    <oc r="G92">
      <v>10.35</v>
    </oc>
    <nc r="G92">
      <v>11.5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08" sId="1" odxf="1" dxf="1" numFmtId="4">
    <oc r="H92">
      <v>6.64</v>
    </oc>
    <nc r="H92">
      <v>7.38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09" sId="1" odxf="1" dxf="1" numFmtId="4">
    <oc r="I92">
      <v>4.75</v>
    </oc>
    <nc r="I92">
      <v>5.28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10" sId="1" odxf="1" dxf="1" numFmtId="4">
    <oc r="J92">
      <v>120.02</v>
    </oc>
    <nc r="J92">
      <v>137.36000000000001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11" sId="1" odxf="1" dxf="1">
    <oc r="F93">
      <v>150</v>
    </oc>
    <nc r="F93">
      <v>180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9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9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9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9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9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9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9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9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94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9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9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9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9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95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9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9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9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9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9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412" sId="1">
    <oc r="K94" t="inlineStr">
      <is>
        <t>Ттк</t>
      </is>
    </oc>
    <nc r="K94" t="inlineStr">
      <is>
        <t>Ттк 6</t>
      </is>
    </nc>
  </rcc>
  <rcc rId="1413" sId="1" odxf="1" dxf="1">
    <oc r="E101" t="inlineStr">
      <is>
        <t>Биточек из говядины</t>
      </is>
    </oc>
    <nc r="E101" t="inlineStr">
      <is>
        <t>Каша пшеничная молочная с маслом</t>
      </is>
    </nc>
    <odxf>
      <font>
        <sz val="12"/>
        <color rgb="FF000000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1414" sId="1" odxf="1" dxf="1">
    <oc r="F101">
      <v>90</v>
    </oc>
    <nc r="F101">
      <v>250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15" sId="1" odxf="1" dxf="1" numFmtId="4">
    <oc r="G101">
      <v>6.86</v>
    </oc>
    <nc r="G101">
      <v>9.43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16" sId="1" odxf="1" dxf="1" numFmtId="4">
    <oc r="H101">
      <v>7.53</v>
    </oc>
    <nc r="H101">
      <v>10.23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17" sId="1" odxf="1" dxf="1" numFmtId="4">
    <oc r="I101">
      <v>3.69</v>
    </oc>
    <nc r="I101">
      <v>57.72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18" sId="1" odxf="1" dxf="1" numFmtId="4">
    <oc r="J101">
      <v>113.62</v>
    </oc>
    <nc r="J101">
      <v>309.36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19" sId="1">
    <oc r="E102" t="inlineStr">
      <is>
        <t>Рис отварной</t>
      </is>
    </oc>
    <nc r="E102"/>
  </rcc>
  <rcc rId="1420" sId="1">
    <oc r="F102">
      <v>150</v>
    </oc>
    <nc r="F102"/>
  </rcc>
  <rcc rId="1421" sId="1" numFmtId="4">
    <oc r="G102">
      <v>4.3499999999999996</v>
    </oc>
    <nc r="G102"/>
  </rcc>
  <rcc rId="1422" sId="1" numFmtId="4">
    <oc r="H102">
      <v>4.0999999999999996</v>
    </oc>
    <nc r="H102"/>
  </rcc>
  <rcc rId="1423" sId="1" numFmtId="4">
    <oc r="I102">
      <v>42.6</v>
    </oc>
    <nc r="I102"/>
  </rcc>
  <rcc rId="1424" sId="1" numFmtId="4">
    <oc r="J102">
      <v>189.19</v>
    </oc>
    <nc r="J102"/>
  </rcc>
  <rcc rId="1425" sId="1">
    <oc r="K102">
      <v>224</v>
    </oc>
    <nc r="K102"/>
  </rcc>
  <rcc rId="1426" sId="1" odxf="1" dxf="1">
    <oc r="E103" t="inlineStr">
      <is>
        <t>Какао на  молоке</t>
      </is>
    </oc>
    <nc r="E103" t="inlineStr">
      <is>
        <t>Какао с молоком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427" sId="1" odxf="1" dxf="1">
    <oc r="F103">
      <v>180</v>
    </oc>
    <nc r="F103">
      <v>200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28" sId="1" odxf="1" dxf="1" numFmtId="4">
    <oc r="G103">
      <v>3.39</v>
    </oc>
    <nc r="G103">
      <v>3.77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29" sId="1" odxf="1" dxf="1" numFmtId="4">
    <oc r="H103">
      <v>3.54</v>
    </oc>
    <nc r="H103">
      <v>3.93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0" sId="1" odxf="1" dxf="1" numFmtId="4">
    <oc r="I103">
      <v>23.35</v>
    </oc>
    <nc r="I103">
      <v>25.95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1" sId="1" odxf="1" dxf="1" numFmtId="4">
    <oc r="J103">
      <v>138.53</v>
    </oc>
    <nc r="J103">
      <v>153.91999999999999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2" sId="1" odxf="1" dxf="1">
    <oc r="E104" t="inlineStr">
      <is>
        <t>Хлеб ржано-пшеничный</t>
      </is>
    </oc>
    <nc r="E104" t="inlineStr">
      <is>
        <t>Бутерброд с сыром на батоне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fmt sheetId="1" sqref="F104" start="0" length="0">
    <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dxf>
  </rfmt>
  <rcc rId="1433" sId="1" odxf="1" dxf="1" numFmtId="4">
    <oc r="G104">
      <v>2</v>
    </oc>
    <nc r="G104">
      <v>5.48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4" sId="1" odxf="1" dxf="1" numFmtId="4">
    <oc r="H104">
      <v>0.28999999999999998</v>
    </oc>
    <nc r="H104">
      <v>3.8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5" sId="1" odxf="1" dxf="1" numFmtId="4">
    <oc r="I104">
      <v>13.2</v>
    </oc>
    <nc r="I104">
      <v>18.899999999999999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6" sId="1" odxf="1" dxf="1" numFmtId="4">
    <oc r="J104">
      <v>69.209999999999994</v>
    </oc>
    <nc r="J104">
      <v>146.9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37" sId="1">
    <oc r="E106" t="inlineStr">
      <is>
        <t>Огурец соленый в нарезке</t>
      </is>
    </oc>
    <nc r="E106"/>
  </rcc>
  <rcc rId="1438" sId="1">
    <oc r="F106">
      <v>60</v>
    </oc>
    <nc r="F106"/>
  </rcc>
  <rcc rId="1439" sId="1" numFmtId="4">
    <oc r="G106">
      <v>0.48</v>
    </oc>
    <nc r="G106"/>
  </rcc>
  <rcc rId="1440" sId="1" numFmtId="4">
    <oc r="H106">
      <v>0.06</v>
    </oc>
    <nc r="H106"/>
  </rcc>
  <rcc rId="1441" sId="1" numFmtId="4">
    <oc r="I106">
      <v>1.38</v>
    </oc>
    <nc r="I106"/>
  </rcc>
  <rcc rId="1442" sId="1" numFmtId="4">
    <oc r="J106">
      <v>7.8</v>
    </oc>
    <nc r="J106"/>
  </rcc>
  <rcc rId="1443" sId="1">
    <oc r="K106">
      <v>247</v>
    </oc>
    <nc r="K106"/>
  </rcc>
  <rcc rId="1444" sId="1">
    <oc r="D105" t="inlineStr">
      <is>
        <t>хлеб</t>
      </is>
    </oc>
    <nc r="D105"/>
  </rcc>
  <rcc rId="1445" sId="1">
    <oc r="D106" t="inlineStr">
      <is>
        <t>Овощи</t>
      </is>
    </oc>
    <nc r="D106"/>
  </rcc>
  <rcc rId="1446" sId="1" odxf="1" dxf="1">
    <oc r="E105" t="inlineStr">
      <is>
        <t>Хлеб пшеничный</t>
      </is>
    </oc>
    <nc r="E105" t="inlineStr">
      <is>
        <t>Выпечка / конд.изд</t>
      </is>
    </nc>
    <ndxf>
      <font>
        <sz val="12"/>
        <color rgb="FF000000"/>
        <name val="Times New Roman"/>
        <scheme val="none"/>
      </font>
      <alignment horizontal="center" readingOrder="0"/>
      <border outline="0">
        <top style="thin">
          <color rgb="FF000000"/>
        </top>
      </border>
    </ndxf>
  </rcc>
  <rcc rId="1447" sId="1" odxf="1" dxf="1">
    <oc r="F105" t="inlineStr">
      <is>
        <t>20</t>
      </is>
    </oc>
    <nc r="F105">
      <v>60</v>
    </nc>
    <ndxf>
      <font>
        <sz val="12"/>
        <color rgb="FF000000"/>
        <name val="Times New Roman"/>
        <scheme val="none"/>
      </font>
      <numFmt numFmtId="0" formatCode="General"/>
      <border outline="0">
        <left style="thin">
          <color rgb="FF000000"/>
        </left>
        <top style="thin">
          <color rgb="FF000000"/>
        </top>
      </border>
    </ndxf>
  </rcc>
  <rcc rId="1448" sId="1" odxf="1" dxf="1">
    <oc r="G105">
      <v>2.12</v>
    </oc>
    <nc r="G105" t="inlineStr">
      <is>
        <t>4,86</t>
      </is>
    </nc>
    <n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ndxf>
  </rcc>
  <rcc rId="1449" sId="1" odxf="1" dxf="1" numFmtId="4">
    <oc r="H105">
      <v>0.2</v>
    </oc>
    <nc r="H105">
      <v>3.18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50" sId="1" odxf="1" dxf="1" numFmtId="4">
    <oc r="I105">
      <v>13.38</v>
    </oc>
    <nc r="I105">
      <v>32.94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51" sId="1" odxf="1" dxf="1" numFmtId="4">
    <oc r="J105">
      <v>62.72</v>
    </oc>
    <nc r="J105">
      <v>180.6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E105:J105">
    <dxf>
      <alignment horizontal="left" readingOrder="0"/>
    </dxf>
  </rfmt>
  <rfmt sheetId="1" sqref="E105:J105">
    <dxf>
      <alignment horizontal="center" readingOrder="0"/>
    </dxf>
  </rfmt>
  <rfmt sheetId="1" sqref="E105:J105">
    <dxf>
      <alignment horizontal="general" readingOrder="0"/>
    </dxf>
  </rfmt>
  <rfmt sheetId="1" sqref="F105:J105">
    <dxf>
      <alignment horizontal="center" readingOrder="0"/>
    </dxf>
  </rfmt>
  <rcc rId="1452" sId="1">
    <oc r="F104">
      <v>20</v>
    </oc>
    <nc r="F104" t="inlineStr">
      <is>
        <t>40</t>
      </is>
    </nc>
  </rcc>
  <rfmt sheetId="1" sqref="D101:K107">
    <dxf>
      <fill>
        <patternFill>
          <bgColor theme="7" tint="0.79998168889431442"/>
        </patternFill>
      </fill>
    </dxf>
  </rfmt>
  <rcc rId="1453" sId="1">
    <oc r="K101">
      <v>416</v>
    </oc>
    <nc r="K101">
      <v>91</v>
    </nc>
  </rcc>
  <rcc rId="1454" sId="1">
    <nc r="K104">
      <v>103</v>
    </nc>
  </rcc>
  <rfmt sheetId="1" sqref="D109:K116">
    <dxf>
      <fill>
        <patternFill>
          <bgColor theme="7" tint="0.79998168889431442"/>
        </patternFill>
      </fill>
    </dxf>
  </rfmt>
  <rcc rId="1455" sId="1" odxf="1" dxf="1">
    <oc r="F109">
      <v>60</v>
    </oc>
    <nc r="F109">
      <v>100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456" sId="1" odxf="1" dxf="1" numFmtId="4">
    <oc r="G109">
      <v>0.48</v>
    </oc>
    <nc r="G109">
      <v>0.8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457" sId="1" odxf="1" dxf="1" numFmtId="4">
    <oc r="H109">
      <v>0.06</v>
    </oc>
    <nc r="H109">
      <v>0.1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458" sId="1" odxf="1" dxf="1" numFmtId="4">
    <oc r="I109">
      <v>1.38</v>
    </oc>
    <nc r="I109">
      <v>2.2999999999999998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459" sId="1" odxf="1" dxf="1" numFmtId="4">
    <oc r="J109">
      <v>7.8</v>
    </oc>
    <nc r="J109">
      <v>13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460" sId="1" odxf="1" dxf="1">
    <oc r="F110">
      <v>200</v>
    </oc>
    <nc r="F110">
      <v>250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1" sId="1" odxf="1" dxf="1" numFmtId="4">
    <oc r="G110">
      <v>1.67</v>
    </oc>
    <nc r="G110">
      <v>10.67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2" sId="1" odxf="1" dxf="1" numFmtId="4">
    <oc r="H110">
      <v>5.0599999999999996</v>
    </oc>
    <nc r="H110">
      <v>13.06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3" sId="1" odxf="1" dxf="1" numFmtId="4">
    <oc r="I110">
      <v>8.51</v>
    </oc>
    <nc r="I110">
      <v>14.51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4" sId="1" odxf="1" dxf="1" numFmtId="4">
    <oc r="J110">
      <v>86.26</v>
    </oc>
    <nc r="J110">
      <v>186.26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5" sId="1" odxf="1" dxf="1">
    <oc r="F111">
      <v>90</v>
    </oc>
    <nc r="F111">
      <v>100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6" sId="1" odxf="1" dxf="1" numFmtId="4">
    <oc r="G111">
      <v>6.86</v>
    </oc>
    <nc r="G111">
      <v>7.62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7" sId="1" odxf="1" dxf="1" numFmtId="4">
    <oc r="H111">
      <v>7.53</v>
    </oc>
    <nc r="H111">
      <v>8.3699999999999992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8" sId="1" odxf="1" dxf="1" numFmtId="4">
    <oc r="I111">
      <v>3.69</v>
    </oc>
    <nc r="I111">
      <v>4.0999999999999996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69" sId="1" odxf="1" dxf="1" numFmtId="4">
    <oc r="J111">
      <v>113.62</v>
    </oc>
    <nc r="J111">
      <v>126.25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470" sId="1" odxf="1" dxf="1">
    <oc r="F112">
      <v>150</v>
    </oc>
    <nc r="F112">
      <v>180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G112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12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12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471" sId="1" odxf="1" dxf="1" numFmtId="4">
    <oc r="J112">
      <v>270.22000000000003</v>
    </oc>
    <nc r="J112">
      <v>370.22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F11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1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1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1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472" sId="1" odxf="1" dxf="1" numFmtId="4">
    <oc r="J113">
      <v>3.875</v>
    </oc>
    <nc r="J113" t="inlineStr">
      <is>
        <t>310/80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F1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14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1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09:J115">
    <dxf>
      <fill>
        <patternFill patternType="solid">
          <bgColor theme="7" tint="0.79998168889431442"/>
        </patternFill>
      </fill>
    </dxf>
  </rfmt>
  <rcc rId="1473" sId="1">
    <oc r="E125" t="inlineStr">
      <is>
        <t>Салат из белокочанной капусты с морковью</t>
      </is>
    </oc>
    <nc r="E125"/>
  </rcc>
  <rcc rId="1474" sId="1">
    <oc r="F125">
      <v>60</v>
    </oc>
    <nc r="F125"/>
  </rcc>
  <rcc rId="1475" sId="1" numFmtId="4">
    <oc r="G125">
      <v>0.6</v>
    </oc>
    <nc r="G125"/>
  </rcc>
  <rcc rId="1476" sId="1" numFmtId="4">
    <oc r="H125">
      <v>0.12</v>
    </oc>
    <nc r="H125"/>
  </rcc>
  <rcc rId="1477" sId="1" numFmtId="4">
    <oc r="I125">
      <v>3</v>
    </oc>
    <nc r="I125"/>
  </rcc>
  <rcc rId="1478" sId="1" numFmtId="4">
    <oc r="J125">
      <v>13.2</v>
    </oc>
    <nc r="J125"/>
  </rcc>
  <rcc rId="1479" sId="1">
    <oc r="K125" t="inlineStr">
      <is>
        <t>246 / 4</t>
      </is>
    </oc>
    <nc r="K125"/>
  </rcc>
  <rcc rId="1480" sId="1" odxf="1" dxf="1">
    <oc r="E120" t="inlineStr">
      <is>
        <t>Картофель тушеный с птицей</t>
      </is>
    </oc>
    <nc r="E120" t="inlineStr">
      <is>
        <t xml:space="preserve"> Запеканка рисовая с творогом</t>
      </is>
    </nc>
    <ndxf>
      <font>
        <sz val="12"/>
        <color rgb="FF000000"/>
        <name val="Times New Roman"/>
        <scheme val="none"/>
      </font>
    </ndxf>
  </rcc>
  <rcc rId="1481" sId="1" odxf="1" dxf="1">
    <oc r="F120">
      <v>240</v>
    </oc>
    <nc r="F120">
      <v>200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82" sId="1" odxf="1" dxf="1" numFmtId="4">
    <oc r="G120">
      <v>20.76</v>
    </oc>
    <nc r="G120">
      <v>12.11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83" sId="1" odxf="1" dxf="1" numFmtId="4">
    <oc r="H120">
      <v>19.170000000000002</v>
    </oc>
    <nc r="H120">
      <v>14.17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84" sId="1" odxf="1" dxf="1" numFmtId="4">
    <oc r="I120">
      <v>22.24</v>
    </oc>
    <nc r="I120">
      <v>65.05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85" sId="1" odxf="1" dxf="1" numFmtId="4">
    <oc r="J120">
      <v>339.72</v>
    </oc>
    <nc r="J120">
      <v>436.2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486" sId="1" odxf="1" dxf="1">
    <nc r="E121" t="inlineStr">
      <is>
        <t xml:space="preserve"> Соус молочный сладкий</t>
      </is>
    </nc>
    <odxf>
      <font>
        <sz val="10"/>
        <name val="Arial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7" sId="1" odxf="1" dxf="1">
    <nc r="F121">
      <v>50</v>
    </nc>
    <odxf>
      <font>
        <sz val="10"/>
        <name val="Arial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8" sId="1" odxf="1" dxf="1" numFmtId="4">
    <nc r="G121">
      <v>1.27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89" sId="1" odxf="1" dxf="1" numFmtId="4">
    <nc r="H121">
      <v>2.67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0" sId="1" odxf="1" dxf="1" numFmtId="4">
    <nc r="I121">
      <v>8.16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1" sId="1" odxf="1" dxf="1" numFmtId="4">
    <nc r="J121">
      <v>61.75</v>
    </nc>
    <odxf>
      <font>
        <sz val="10"/>
        <name val="Arial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492" sId="1" odxf="1" dxf="1">
    <oc r="E122" t="inlineStr">
      <is>
        <t>Кофейный напиток на молоке</t>
      </is>
    </oc>
    <nc r="E122" t="inlineStr">
      <is>
        <t xml:space="preserve"> Кофейный напиток на молоке</t>
      </is>
    </nc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493" sId="1" odxf="1" dxf="1">
    <oc r="F122">
      <v>180</v>
    </oc>
    <nc r="F122">
      <v>200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94" sId="1" odxf="1" dxf="1" numFmtId="4">
    <oc r="G122">
      <v>1.26</v>
    </oc>
    <nc r="G122">
      <v>1.4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95" sId="1" odxf="1" dxf="1" numFmtId="4">
    <oc r="H122">
      <v>1.44</v>
    </oc>
    <nc r="H122">
      <v>1.6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96" sId="1" odxf="1" dxf="1" numFmtId="4">
    <oc r="I122">
      <v>15.61</v>
    </oc>
    <nc r="I122">
      <v>17.350000000000001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97" sId="1" odxf="1" dxf="1" numFmtId="4">
    <oc r="J122">
      <v>80.39</v>
    </oc>
    <nc r="J122">
      <v>89.32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498" sId="1" odxf="1" dxf="1">
    <oc r="K120" t="inlineStr">
      <is>
        <t>ТТК 102</t>
      </is>
    </oc>
    <nc r="K120">
      <v>144</v>
    </nc>
    <ndxf>
      <font>
        <sz val="12"/>
        <color rgb="FF000000"/>
        <name val="Times New Roman"/>
        <scheme val="none"/>
      </font>
    </ndxf>
  </rcc>
  <rcc rId="1499" sId="1" odxf="1" dxf="1">
    <nc r="K121">
      <v>261</v>
    </nc>
    <odxf>
      <font>
        <sz val="10"/>
        <name val="Arial"/>
        <scheme val="none"/>
      </font>
      <alignment horizontal="general" vertical="bottom" wrapText="0" readingOrder="0"/>
      <border outline="0">
        <left/>
        <right/>
        <top/>
        <bottom/>
      </border>
    </odxf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K122" start="0" length="0">
    <dxf>
      <font>
        <sz val="12"/>
        <color rgb="FF000000"/>
        <name val="Times New Roman"/>
        <scheme val="none"/>
      </font>
      <border outline="0">
        <top style="thin">
          <color rgb="FF000000"/>
        </top>
      </border>
    </dxf>
  </rfmt>
  <rcc rId="1500" sId="1" odxf="1" dxf="1">
    <oc r="E123" t="inlineStr">
      <is>
        <t>Хлеб пшеничный</t>
      </is>
    </oc>
    <nc r="E123" t="inlineStr">
      <is>
        <t xml:space="preserve"> Батон</t>
      </is>
    </nc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501" sId="1" odxf="1" dxf="1">
    <oc r="F123">
      <v>20</v>
    </oc>
    <nc r="F123" t="inlineStr">
      <is>
        <t>30</t>
      </is>
    </nc>
    <n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ndxf>
  </rcc>
  <rcc rId="1502" sId="1" odxf="1" dxf="1" numFmtId="4">
    <oc r="G123">
      <v>2</v>
    </oc>
    <nc r="G123">
      <v>0.32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03" sId="1" odxf="1" dxf="1" numFmtId="4">
    <oc r="H123">
      <v>0.28999999999999998</v>
    </oc>
    <nc r="H123">
      <v>0.79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04" sId="1" odxf="1" dxf="1" numFmtId="4">
    <oc r="I123">
      <v>13.2</v>
    </oc>
    <nc r="I123">
      <v>22.65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05" sId="1" odxf="1" dxf="1" numFmtId="4">
    <oc r="J123">
      <v>69.209999999999994</v>
    </oc>
    <nc r="J123">
      <v>106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06" sId="1" odxf="1" dxf="1">
    <oc r="E124" t="inlineStr">
      <is>
        <t>Хлеб ржано-пшеничный</t>
      </is>
    </oc>
    <nc r="E124" t="inlineStr">
      <is>
        <t>Выпечка / конд.изд</t>
      </is>
    </nc>
    <ndxf>
      <font>
        <sz val="12"/>
        <color rgb="FF000000"/>
        <name val="Times New Roman"/>
        <scheme val="none"/>
      </font>
      <alignment horizontal="center" readingOrder="0"/>
      <border outline="0">
        <top style="thin">
          <color rgb="FF000000"/>
        </top>
      </border>
    </ndxf>
  </rcc>
  <rcc rId="1507" sId="1" odxf="1" dxf="1">
    <oc r="F124" t="inlineStr">
      <is>
        <t>20</t>
      </is>
    </oc>
    <nc r="F124">
      <v>70</v>
    </nc>
    <ndxf>
      <font>
        <sz val="12"/>
        <color rgb="FF000000"/>
        <name val="Times New Roman"/>
        <scheme val="none"/>
      </font>
      <numFmt numFmtId="0" formatCode="General"/>
      <border outline="0">
        <left style="thin">
          <color rgb="FF000000"/>
        </left>
        <top style="thin">
          <color rgb="FF000000"/>
        </top>
      </border>
    </ndxf>
  </rcc>
  <rcc rId="1508" sId="1" odxf="1" dxf="1">
    <oc r="G124">
      <v>2.12</v>
    </oc>
    <nc r="G124" t="inlineStr">
      <is>
        <t>4,86</t>
      </is>
    </nc>
    <n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ndxf>
  </rcc>
  <rcc rId="1509" sId="1" odxf="1" dxf="1" numFmtId="4">
    <oc r="H124">
      <v>0.2</v>
    </oc>
    <nc r="H124">
      <v>3.18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10" sId="1" odxf="1" dxf="1" numFmtId="4">
    <oc r="I124">
      <v>13.38</v>
    </oc>
    <nc r="I124">
      <v>32.94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11" sId="1" odxf="1" dxf="1" numFmtId="4">
    <oc r="J124">
      <v>62.72</v>
    </oc>
    <nc r="J124">
      <v>180.6</v>
    </nc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E124">
    <dxf>
      <alignment horizontal="general" readingOrder="0"/>
    </dxf>
  </rfmt>
  <rcc rId="1512" sId="1">
    <oc r="D125" t="inlineStr">
      <is>
        <t>Овощи</t>
      </is>
    </oc>
    <nc r="D125"/>
  </rcc>
  <rfmt sheetId="1" sqref="D120:K125">
    <dxf>
      <fill>
        <patternFill>
          <bgColor theme="7" tint="0.79998168889431442"/>
        </patternFill>
      </fill>
    </dxf>
  </rfmt>
  <rcc rId="1513" sId="1">
    <nc r="K123">
      <v>100</v>
    </nc>
  </rcc>
  <rcc rId="1514" sId="1" odxf="1" dxf="1">
    <oc r="F128" t="inlineStr">
      <is>
        <t>60</t>
      </is>
    </oc>
    <nc r="F128">
      <v>100</v>
    </nc>
    <odxf>
      <font>
        <sz val="12"/>
        <color rgb="FF000000"/>
        <name val="Times New Roman"/>
        <scheme val="none"/>
      </font>
      <numFmt numFmtId="30" formatCode="@"/>
      <border outline="0">
        <left/>
      </border>
    </odxf>
    <ndxf>
      <font>
        <sz val="12"/>
        <color rgb="FF000000"/>
        <name val="Times New Roman"/>
        <scheme val="none"/>
      </font>
      <numFmt numFmtId="0" formatCode="General"/>
      <border outline="0">
        <left style="thin">
          <color rgb="FF000000"/>
        </left>
      </border>
    </ndxf>
  </rcc>
  <rfmt sheetId="1" sqref="G12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H12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I128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cc rId="1515" sId="1" odxf="1" dxf="1" numFmtId="4">
    <oc r="J128">
      <v>70.02</v>
    </oc>
    <nc r="J128">
      <v>74.02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516" sId="1" odxf="1" dxf="1">
    <oc r="F129">
      <v>200</v>
    </oc>
    <nc r="F129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12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2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2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517" sId="1" odxf="1" dxf="1" numFmtId="4">
    <oc r="J129">
      <v>109.38</v>
    </oc>
    <nc r="J129">
      <v>119.38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18" sId="1" odxf="1" dxf="1">
    <oc r="F130">
      <v>240</v>
    </oc>
    <nc r="F130">
      <v>280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19" sId="1" odxf="1" dxf="1" numFmtId="4">
    <oc r="G130">
      <v>20.76</v>
    </oc>
    <nc r="G130">
      <v>24.22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20" sId="1" odxf="1" dxf="1" numFmtId="4">
    <oc r="H130">
      <v>19.170000000000002</v>
    </oc>
    <nc r="H130">
      <v>22.37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21" sId="1" odxf="1" dxf="1" numFmtId="4">
    <oc r="I130">
      <v>21.24</v>
    </oc>
    <nc r="I130">
      <v>54.78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22" sId="1" odxf="1" dxf="1" numFmtId="4">
    <oc r="J130">
      <v>339.72</v>
    </oc>
    <nc r="J130">
      <v>396.34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F13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13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3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3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523" sId="1" odxf="1" dxf="1" numFmtId="4">
    <oc r="J132">
      <v>102.41</v>
    </oc>
    <nc r="J132">
      <v>103.411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F1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1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33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1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1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34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D128:K134">
    <dxf>
      <fill>
        <patternFill>
          <bgColor theme="7" tint="0.79998168889431442"/>
        </patternFill>
      </fill>
    </dxf>
  </rfmt>
  <rfmt sheetId="1" sqref="E131:K131" start="0" length="0">
    <dxf>
      <border>
        <top style="thin">
          <color indexed="64"/>
        </top>
      </border>
    </dxf>
  </rfmt>
  <rfmt sheetId="1" sqref="E132:K132" start="0" length="0">
    <dxf>
      <border>
        <bottom style="thin">
          <color indexed="64"/>
        </bottom>
      </border>
    </dxf>
  </rfmt>
  <rfmt sheetId="1" sqref="E131:K1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39:J144">
    <dxf>
      <fill>
        <patternFill>
          <bgColor theme="7" tint="0.79998168889431442"/>
        </patternFill>
      </fill>
    </dxf>
  </rfmt>
  <rfmt sheetId="1" sqref="D147:K153">
    <dxf>
      <fill>
        <patternFill>
          <bgColor theme="7" tint="0.79998168889431442"/>
        </patternFill>
      </fill>
    </dxf>
  </rfmt>
  <rcc rId="1524" sId="1" odxf="1" dxf="1">
    <oc r="E139" t="inlineStr">
      <is>
        <t>Бифштекс школьный паровой</t>
      </is>
    </oc>
    <nc r="E139" t="inlineStr">
      <is>
        <t>Каша молочная "Дружба" с маслом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</ndxf>
  </rcc>
  <rcc rId="1525" sId="1" odxf="1" dxf="1">
    <oc r="F139">
      <v>90</v>
    </oc>
    <nc r="F139">
      <v>250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26" sId="1" odxf="1" dxf="1" numFmtId="4">
    <oc r="G139">
      <v>13.18</v>
    </oc>
    <nc r="G139">
      <v>1.27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27" sId="1" odxf="1" dxf="1" numFmtId="4">
    <oc r="H139">
      <v>15.48</v>
    </oc>
    <nc r="H139">
      <v>10.56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28" sId="1" odxf="1" dxf="1" numFmtId="4">
    <oc r="I139">
      <v>6.7</v>
    </oc>
    <nc r="I139">
      <v>44.5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29" sId="1" odxf="1" dxf="1" numFmtId="4">
    <oc r="J139">
      <v>218.84</v>
    </oc>
    <nc r="J139">
      <v>305.8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30" sId="1">
    <oc r="E140" t="inlineStr">
      <is>
        <t>Каша гречневая вязкая</t>
      </is>
    </oc>
    <nc r="E140"/>
  </rcc>
  <rcc rId="1531" sId="1">
    <oc r="F140">
      <v>150</v>
    </oc>
    <nc r="F140"/>
  </rcc>
  <rcc rId="1532" sId="1" numFmtId="4">
    <oc r="G140">
      <v>2.66</v>
    </oc>
    <nc r="G140"/>
  </rcc>
  <rcc rId="1533" sId="1" numFmtId="4">
    <oc r="H140">
      <v>9.24</v>
    </oc>
    <nc r="H140"/>
  </rcc>
  <rcc rId="1534" sId="1" numFmtId="4">
    <oc r="I140">
      <v>51.52</v>
    </oc>
    <nc r="I140"/>
  </rcc>
  <rcc rId="1535" sId="1" numFmtId="4">
    <oc r="J140">
      <v>224.24</v>
    </oc>
    <nc r="J140"/>
  </rcc>
  <rfmt sheetId="1" sqref="E14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cc rId="1536" sId="1" odxf="1" dxf="1">
    <oc r="F141">
      <v>180</v>
    </oc>
    <nc r="F141">
      <v>200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G14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4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537" sId="1" odxf="1" dxf="1" numFmtId="4">
    <oc r="I141">
      <v>13.8</v>
    </oc>
    <nc r="I141">
      <v>15.33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38" sId="1" odxf="1" dxf="1" numFmtId="4">
    <oc r="J141">
      <v>55.46</v>
    </oc>
    <nc r="J141">
      <v>61.62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39" sId="1" odxf="1" dxf="1">
    <oc r="E142" t="inlineStr">
      <is>
        <t>Хлеб пшеничный</t>
      </is>
    </oc>
    <nc r="E142" t="inlineStr">
      <is>
        <t>Бутерброд с маслом сливочным на батоне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F142" start="0" length="0">
    <dxf>
      <font>
        <sz val="13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540" sId="1" odxf="1" dxf="1" numFmtId="4">
    <oc r="G142">
      <v>2</v>
    </oc>
    <nc r="G142">
      <v>5.52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1" sId="1" odxf="1" dxf="1" numFmtId="4">
    <oc r="H142">
      <v>0.28999999999999998</v>
    </oc>
    <nc r="H142">
      <v>6.6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2" sId="1" odxf="1" dxf="1" numFmtId="4">
    <oc r="I142">
      <v>13.2</v>
    </oc>
    <nc r="I142">
      <v>28.42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3" sId="1" odxf="1" dxf="1" numFmtId="4">
    <oc r="J142">
      <v>69.209999999999994</v>
    </oc>
    <nc r="J142">
      <v>215.25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4" sId="1" odxf="1" dxf="1">
    <oc r="E143" t="inlineStr">
      <is>
        <t>Хлеб ржано-пшеничный</t>
      </is>
    </oc>
    <nc r="E143" t="inlineStr">
      <is>
        <t>Выпечка / конд.изд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horizontal="left" readingOrder="0"/>
      <border outline="0"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horizontal="center" readingOrder="0"/>
      <border outline="0">
        <top style="thin">
          <color rgb="FF000000"/>
        </top>
      </border>
    </ndxf>
  </rcc>
  <rcc rId="1545" sId="1" odxf="1" dxf="1">
    <oc r="F143" t="inlineStr">
      <is>
        <t>20</t>
      </is>
    </oc>
    <nc r="F143">
      <v>60</v>
    </nc>
    <odxf>
      <font>
        <sz val="12"/>
        <color rgb="FF000000"/>
        <name val="Times New Roman"/>
        <scheme val="none"/>
      </font>
      <numFmt numFmtId="30" formatCode="@"/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6" sId="1" odxf="1" dxf="1" numFmtId="30">
    <oc r="G143">
      <v>2.12</v>
    </oc>
    <nc r="G143" t="inlineStr">
      <is>
        <t>4,86</t>
      </is>
    </nc>
    <odxf>
      <font>
        <sz val="12"/>
        <color rgb="FF000000"/>
        <name val="Times New Roman"/>
        <scheme val="none"/>
      </font>
      <numFmt numFmtId="2" formatCode="0.00"/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numFmt numFmtId="30" formatCode="@"/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7" sId="1" odxf="1" dxf="1" numFmtId="4">
    <oc r="H143">
      <v>0.2</v>
    </oc>
    <nc r="H143">
      <v>3.18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8" sId="1" odxf="1" dxf="1" numFmtId="4">
    <oc r="I143">
      <v>13.38</v>
    </oc>
    <nc r="I143">
      <v>32.94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49" sId="1" odxf="1" dxf="1" numFmtId="4">
    <oc r="J143">
      <v>62.72</v>
    </oc>
    <nc r="J143">
      <v>180.6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50" sId="1">
    <oc r="E144" t="inlineStr">
      <is>
        <t>Огурец//помидор свежие  в нарезке</t>
      </is>
    </oc>
    <nc r="E144"/>
  </rcc>
  <rcc rId="1551" sId="1">
    <oc r="F144">
      <v>60</v>
    </oc>
    <nc r="F144"/>
  </rcc>
  <rcc rId="1552" sId="1" numFmtId="4">
    <oc r="G144">
      <v>0.48</v>
    </oc>
    <nc r="G144"/>
  </rcc>
  <rcc rId="1553" sId="1" numFmtId="4">
    <oc r="H144">
      <v>0.06</v>
    </oc>
    <nc r="H144"/>
  </rcc>
  <rcc rId="1554" sId="1" numFmtId="4">
    <oc r="I144">
      <v>1.98</v>
    </oc>
    <nc r="I144"/>
  </rcc>
  <rcc rId="1555" sId="1" numFmtId="4">
    <oc r="J144">
      <v>8.4</v>
    </oc>
    <nc r="J144"/>
  </rcc>
  <rcc rId="1556" sId="1">
    <oc r="K144">
      <v>246</v>
    </oc>
    <nc r="K144"/>
  </rcc>
  <rfmt sheetId="1" sqref="E139:J143">
    <dxf>
      <fill>
        <patternFill>
          <bgColor theme="7" tint="0.79998168889431442"/>
        </patternFill>
      </fill>
    </dxf>
  </rfmt>
  <rfmt sheetId="1" sqref="E139:J143" start="0" length="2147483647">
    <dxf>
      <font>
        <name val="Calibri"/>
        <scheme val="minor"/>
      </font>
    </dxf>
  </rfmt>
  <rfmt sheetId="1" sqref="E139:K143" start="0" length="2147483647">
    <dxf>
      <font>
        <sz val="11"/>
      </font>
    </dxf>
  </rfmt>
  <rcc rId="1557" sId="1">
    <oc r="F142">
      <v>20</v>
    </oc>
    <nc r="F142" t="inlineStr">
      <is>
        <t>40</t>
      </is>
    </nc>
  </rcc>
  <rfmt sheetId="1" sqref="E143">
    <dxf>
      <alignment horizontal="general" readingOrder="0"/>
    </dxf>
  </rfmt>
  <rcc rId="1558" sId="1">
    <oc r="F146">
      <f>SUM(F140:F145)</f>
    </oc>
    <nc r="F146">
      <f>SUM(F139:F144)</f>
    </nc>
  </rcc>
  <rcc rId="1559" sId="1">
    <oc r="K140">
      <v>464</v>
    </oc>
    <nc r="K140"/>
  </rcc>
  <rcc rId="1560" sId="1">
    <nc r="K142">
      <v>100</v>
    </nc>
  </rcc>
  <rcc rId="1561" sId="1" odxf="1" dxf="1">
    <oc r="F147">
      <v>60</v>
    </oc>
    <nc r="F147">
      <v>100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62" sId="1" odxf="1" dxf="1" numFmtId="4">
    <oc r="G147">
      <v>0.48</v>
    </oc>
    <nc r="G147">
      <v>0.8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63" sId="1" odxf="1" dxf="1" numFmtId="4">
    <oc r="H147">
      <v>0.06</v>
    </oc>
    <nc r="H147">
      <v>0.1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64" sId="1" odxf="1" dxf="1" numFmtId="4">
    <oc r="I147">
      <v>1.98</v>
    </oc>
    <nc r="I147">
      <v>3.3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65" sId="1" odxf="1" dxf="1" numFmtId="4">
    <oc r="J147">
      <v>8.4</v>
    </oc>
    <nc r="J147">
      <v>14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</border>
    </ndxf>
  </rcc>
  <rcc rId="1566" sId="1" odxf="1" dxf="1">
    <oc r="F148">
      <v>200</v>
    </oc>
    <nc r="F148">
      <v>250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67" sId="1" odxf="1" dxf="1" numFmtId="4">
    <oc r="G148">
      <v>1.9</v>
    </oc>
    <nc r="G148">
      <v>2.9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H14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568" sId="1" odxf="1" dxf="1" numFmtId="4">
    <oc r="I148">
      <v>10.81</v>
    </oc>
    <nc r="I148">
      <v>30.81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69" sId="1" odxf="1" dxf="1" numFmtId="4">
    <oc r="J148">
      <v>111.11</v>
    </oc>
    <nc r="J148">
      <v>211.11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70" sId="1" odxf="1" dxf="1">
    <oc r="F149">
      <v>90</v>
    </oc>
    <nc r="F149">
      <v>100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71" sId="1" odxf="1" dxf="1" numFmtId="4">
    <oc r="G149">
      <v>13.18</v>
    </oc>
    <nc r="G149">
      <v>14.65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72" sId="1" odxf="1" dxf="1" numFmtId="4">
    <oc r="H149">
      <v>15.48</v>
    </oc>
    <nc r="H149">
      <v>17.2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73" sId="1" odxf="1" dxf="1" numFmtId="4">
    <oc r="I149">
      <v>6.7</v>
    </oc>
    <nc r="I149">
      <v>7.94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74" sId="1" odxf="1" dxf="1" numFmtId="4">
    <oc r="J149">
      <v>218.84</v>
    </oc>
    <nc r="J149">
      <v>243.16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cc rId="1575" sId="1" odxf="1" dxf="1">
    <oc r="F150">
      <v>150</v>
    </oc>
    <nc r="F150">
      <v>180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G150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50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cc rId="1576" sId="1" odxf="1" dxf="1" numFmtId="4">
    <oc r="I150">
      <v>22.77</v>
    </oc>
    <nc r="I150">
      <v>25.87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border outline="0">
        <left/>
        <top/>
      </border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ndxf>
  </rcc>
  <rfmt sheetId="1" sqref="J150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5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left style="thin">
          <color rgb="FF000000"/>
        </left>
        <top style="thin">
          <color rgb="FF000000"/>
        </top>
      </border>
    </dxf>
  </rfmt>
  <rfmt sheetId="1" sqref="G15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5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5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51" start="0" length="0">
    <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5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5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5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5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5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F15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G15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H15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I15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J153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rgb="FF000000"/>
        </left>
        <top style="thin">
          <color rgb="FF000000"/>
        </top>
      </border>
    </dxf>
  </rfmt>
  <rfmt sheetId="1" sqref="E147:K153">
    <dxf>
      <fill>
        <patternFill>
          <bgColor theme="7" tint="0.79998168889431442"/>
        </patternFill>
      </fill>
    </dxf>
  </rfmt>
  <rfmt sheetId="1" sqref="F147:K154" start="0" length="2147483647">
    <dxf>
      <font>
        <name val="Calibri"/>
        <scheme val="minor"/>
      </font>
    </dxf>
  </rfmt>
  <rfmt sheetId="1" sqref="F147:K154" start="0" length="2147483647">
    <dxf>
      <font>
        <sz val="11"/>
      </font>
    </dxf>
  </rfmt>
  <rfmt sheetId="1" sqref="E147:E153" start="0" length="2147483647">
    <dxf>
      <font>
        <name val="Calibri"/>
        <scheme val="minor"/>
      </font>
    </dxf>
  </rfmt>
  <rfmt sheetId="1" sqref="E147:E153" start="0" length="2147483647">
    <dxf>
      <font>
        <sz val="11"/>
      </font>
    </dxf>
  </rfmt>
  <rcc rId="1577" sId="1" odxf="1" dxf="1">
    <oc r="E158" t="inlineStr">
      <is>
        <t>Колбаски "Здоровье"</t>
      </is>
    </oc>
    <nc r="E158" t="inlineStr">
      <is>
        <t>Каша рисовая молочная с маслом</t>
      </is>
    </nc>
    <odxf>
      <font>
        <sz val="12"/>
        <color rgb="FF000000"/>
        <name val="Times New Roman"/>
        <scheme val="none"/>
      </font>
    </odxf>
    <ndxf>
      <font>
        <sz val="12"/>
        <color rgb="FF000000"/>
        <name val="Times New Roman"/>
        <scheme val="none"/>
      </font>
    </ndxf>
  </rcc>
  <rcc rId="1578" sId="1" odxf="1" dxf="1">
    <oc r="F158">
      <v>90</v>
    </oc>
    <nc r="F158">
      <v>250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579" sId="1" odxf="1" dxf="1" numFmtId="4">
    <oc r="G158">
      <v>14.15</v>
    </oc>
    <nc r="G158">
      <v>6.49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580" sId="1" odxf="1" dxf="1" numFmtId="4">
    <oc r="H158">
      <v>15.73</v>
    </oc>
    <nc r="H158">
      <v>8.4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581" sId="1" odxf="1" dxf="1" numFmtId="4">
    <oc r="I158">
      <v>13.68</v>
    </oc>
    <nc r="I158">
      <v>41.36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582" sId="1" odxf="1" dxf="1" numFmtId="4">
    <oc r="J158">
      <v>252.54</v>
    </oc>
    <nc r="J158">
      <v>266.5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cc rId="1583" sId="1" odxf="1" dxf="1">
    <oc r="E159" t="inlineStr">
      <is>
        <t>Макароны отварные</t>
      </is>
    </oc>
    <nc r="E159" t="inlineStr">
      <is>
        <t>Яйцо отварное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cc rId="1584" sId="1" odxf="1" dxf="1">
    <oc r="F159">
      <v>150</v>
    </oc>
    <nc r="F159">
      <v>40</v>
    </nc>
    <odxf>
      <font>
        <sz val="12"/>
        <color rgb="FF000000"/>
        <name val="Times New Roman"/>
        <scheme val="none"/>
      </font>
      <alignment wrapText="1" readingOrder="0"/>
      <border outline="0">
        <left/>
        <top/>
      </border>
    </odxf>
    <ndxf>
      <font>
        <sz val="12"/>
        <color rgb="FF000000"/>
        <name val="Times New Roman"/>
        <scheme val="none"/>
      </font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585" sId="1" odxf="1" dxf="1" numFmtId="4">
    <oc r="G159">
      <v>5.52</v>
    </oc>
    <nc r="G159">
      <v>5.0999999999999996</v>
    </nc>
    <odxf>
      <font>
        <sz val="12"/>
        <color rgb="FF000000"/>
        <name val="Times New Roman"/>
        <scheme val="none"/>
      </font>
      <alignment wrapText="1" readingOrder="0"/>
      <border outline="0">
        <left/>
        <top/>
      </border>
    </odxf>
    <ndxf>
      <font>
        <sz val="12"/>
        <color rgb="FF000000"/>
        <name val="Times New Roman"/>
        <scheme val="none"/>
      </font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586" sId="1" odxf="1" dxf="1" numFmtId="4">
    <oc r="H159">
      <v>5.3</v>
    </oc>
    <nc r="H159">
      <v>4.5999999999999996</v>
    </nc>
    <odxf>
      <font>
        <sz val="12"/>
        <color rgb="FF000000"/>
        <name val="Times New Roman"/>
        <scheme val="none"/>
      </font>
      <alignment wrapText="1" readingOrder="0"/>
      <border outline="0">
        <left/>
        <top/>
      </border>
    </odxf>
    <ndxf>
      <font>
        <sz val="12"/>
        <color rgb="FF000000"/>
        <name val="Times New Roman"/>
        <scheme val="none"/>
      </font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587" sId="1" odxf="1" dxf="1" numFmtId="4">
    <oc r="I159">
      <v>35.33</v>
    </oc>
    <nc r="I159">
      <v>0.3</v>
    </nc>
    <odxf>
      <font>
        <sz val="12"/>
        <color rgb="FF000000"/>
        <name val="Times New Roman"/>
        <scheme val="none"/>
      </font>
      <alignment wrapText="1" readingOrder="0"/>
      <border outline="0">
        <left/>
        <top/>
      </border>
    </odxf>
    <ndxf>
      <font>
        <sz val="12"/>
        <color rgb="FF000000"/>
        <name val="Times New Roman"/>
        <scheme val="none"/>
      </font>
      <alignment wrapText="0" readingOrder="0"/>
      <border outline="0">
        <left style="thin">
          <color rgb="FF000000"/>
        </left>
        <top style="thin">
          <color rgb="FF000000"/>
        </top>
      </border>
    </ndxf>
  </rcc>
  <rcc rId="1588" sId="1" odxf="1" dxf="1" numFmtId="4">
    <oc r="J159">
      <v>211.1</v>
    </oc>
    <nc r="J159">
      <v>63</v>
    </nc>
    <odxf>
      <font>
        <sz val="12"/>
        <color rgb="FF000000"/>
        <name val="Times New Roman"/>
        <scheme val="none"/>
      </font>
      <alignment wrapText="1" readingOrder="0"/>
      <border outline="0">
        <left/>
        <top/>
      </border>
    </odxf>
    <ndxf>
      <font>
        <sz val="12"/>
        <color rgb="FF000000"/>
        <name val="Times New Roman"/>
        <scheme val="none"/>
      </font>
      <alignment wrapText="0" readingOrder="0"/>
      <border outline="0">
        <left style="thin">
          <color rgb="FF000000"/>
        </left>
        <top style="thin">
          <color rgb="FF000000"/>
        </top>
      </border>
    </ndxf>
  </rcc>
  <rfmt sheetId="1" sqref="E160" start="0" length="0">
    <dxf>
      <font>
        <sz val="12"/>
        <color rgb="FF000000"/>
        <name val="Times New Roman"/>
        <scheme val="none"/>
      </font>
      <border outline="0">
        <top style="thin">
          <color rgb="FF000000"/>
        </top>
      </border>
    </dxf>
  </rfmt>
  <rcc rId="1589" sId="1" odxf="1" dxf="1">
    <oc r="F160">
      <v>180</v>
    </oc>
    <nc r="F160">
      <v>200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0" sId="1" odxf="1" dxf="1" numFmtId="4">
    <oc r="G160">
      <v>0.11</v>
    </oc>
    <nc r="G160">
      <v>0.12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1" sId="1" odxf="1" dxf="1" numFmtId="4">
    <oc r="H160">
      <v>0</v>
    </oc>
    <nc r="H160">
      <v>0.01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2" sId="1" odxf="1" dxf="1" numFmtId="4">
    <oc r="I160">
      <v>10.83</v>
    </oc>
    <nc r="I160">
      <v>12.03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3" sId="1" odxf="1" dxf="1" numFmtId="4">
    <oc r="J160">
      <v>43.78</v>
    </oc>
    <nc r="J160">
      <v>48.64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4" sId="1" odxf="1" dxf="1">
    <oc r="E161" t="inlineStr">
      <is>
        <t>Хлеб пшеничный</t>
      </is>
    </oc>
    <nc r="E161" t="inlineStr">
      <is>
        <t>Бутерброд с сыром на батоне</t>
      </is>
    </nc>
    <odxf>
      <font>
        <sz val="12"/>
        <color rgb="FF000000"/>
        <name val="Times New Roman"/>
        <scheme val="none"/>
      </font>
      <border outline="0">
        <top/>
      </border>
    </odxf>
    <ndxf>
      <font>
        <sz val="12"/>
        <color rgb="FF000000"/>
        <name val="Times New Roman"/>
        <scheme val="none"/>
      </font>
      <border outline="0">
        <top style="thin">
          <color rgb="FF000000"/>
        </top>
      </border>
    </ndxf>
  </rcc>
  <rfmt sheetId="1" sqref="F161" start="0" length="0">
    <dxf>
      <font>
        <sz val="12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dxf>
  </rfmt>
  <rcc rId="1595" sId="1" odxf="1" dxf="1" numFmtId="4">
    <oc r="G161">
      <v>2</v>
    </oc>
    <nc r="G161">
      <v>5.48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6" sId="1" odxf="1" dxf="1" numFmtId="4">
    <oc r="H161">
      <v>0.28999999999999998</v>
    </oc>
    <nc r="H161">
      <v>3.8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7" sId="1" odxf="1" dxf="1" numFmtId="4">
    <oc r="I161">
      <v>13.2</v>
    </oc>
    <nc r="I161">
      <v>18.899999999999999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598" sId="1" odxf="1" dxf="1" numFmtId="4">
    <oc r="J161">
      <v>69.209999999999994</v>
    </oc>
    <nc r="J161">
      <v>146.9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E162" start="0" length="0">
    <dxf>
      <font>
        <sz val="12"/>
        <color rgb="FF000000"/>
        <name val="Times New Roman"/>
        <scheme val="none"/>
      </font>
      <border outline="0">
        <top style="thin">
          <color rgb="FF000000"/>
        </top>
      </border>
    </dxf>
  </rfmt>
  <rcc rId="1599" sId="1" odxf="1" dxf="1">
    <oc r="F162" t="inlineStr">
      <is>
        <t>20</t>
      </is>
    </oc>
    <nc r="F162">
      <v>20</v>
    </nc>
    <odxf>
      <font>
        <sz val="12"/>
        <color rgb="FF000000"/>
        <name val="Times New Roman"/>
        <scheme val="none"/>
      </font>
      <numFmt numFmtId="30" formatCode="@"/>
      <border outline="0">
        <left/>
        <top/>
      </border>
    </odxf>
    <ndxf>
      <font>
        <sz val="12"/>
        <color rgb="FF000000"/>
        <name val="Times New Roman"/>
        <scheme val="none"/>
      </font>
      <numFmt numFmtId="0" formatCode="General"/>
      <border outline="0">
        <left style="thin">
          <color rgb="FF000000"/>
        </left>
        <top style="thin">
          <color rgb="FF000000"/>
        </top>
      </border>
    </ndxf>
  </rcc>
  <rcc rId="1600" sId="1" odxf="1" dxf="1" numFmtId="4">
    <oc r="G162">
      <v>2.12</v>
    </oc>
    <nc r="G162">
      <v>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01" sId="1" odxf="1" dxf="1" numFmtId="4">
    <oc r="H162">
      <v>0.2</v>
    </oc>
    <nc r="H162">
      <v>0.28999999999999998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02" sId="1" odxf="1" dxf="1" numFmtId="4">
    <oc r="I162">
      <v>13.38</v>
    </oc>
    <nc r="I162">
      <v>13.2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03" sId="1" odxf="1" dxf="1" numFmtId="4">
    <oc r="J162">
      <v>62.72</v>
    </oc>
    <nc r="J162">
      <v>60.41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04" sId="1">
    <oc r="D163" t="inlineStr">
      <is>
        <t>Овощи</t>
      </is>
    </oc>
    <nc r="D163"/>
  </rcc>
  <rcc rId="1605" sId="1">
    <oc r="E163" t="inlineStr">
      <is>
        <t>Салат из белокочанной капусты с морковью</t>
      </is>
    </oc>
    <nc r="E163"/>
  </rcc>
  <rcc rId="1606" sId="1">
    <oc r="F163">
      <v>60</v>
    </oc>
    <nc r="F163"/>
  </rcc>
  <rcc rId="1607" sId="1" numFmtId="4">
    <oc r="G163">
      <v>0.6</v>
    </oc>
    <nc r="G163"/>
  </rcc>
  <rcc rId="1608" sId="1" numFmtId="4">
    <oc r="H163">
      <v>0.12</v>
    </oc>
    <nc r="H163"/>
  </rcc>
  <rcc rId="1609" sId="1" numFmtId="4">
    <oc r="I163">
      <v>3</v>
    </oc>
    <nc r="I163"/>
  </rcc>
  <rcc rId="1610" sId="1" numFmtId="4">
    <oc r="J163">
      <v>13.2</v>
    </oc>
    <nc r="J163"/>
  </rcc>
  <rfmt sheetId="1" sqref="D158:K163">
    <dxf>
      <fill>
        <patternFill>
          <bgColor theme="7" tint="0.79998168889431442"/>
        </patternFill>
      </fill>
    </dxf>
  </rfmt>
  <rcc rId="1611" sId="1">
    <oc r="K163" t="inlineStr">
      <is>
        <t>246 / 4</t>
      </is>
    </oc>
    <nc r="K163"/>
  </rcc>
  <rcc rId="1612" sId="1">
    <oc r="F161">
      <v>20</v>
    </oc>
    <nc r="F161" t="inlineStr">
      <is>
        <t>40</t>
      </is>
    </nc>
  </rcc>
  <rcc rId="1613" sId="1" odxf="1" dxf="1">
    <oc r="K158" t="inlineStr">
      <is>
        <t>Ттк 137</t>
      </is>
    </oc>
    <nc r="K158">
      <v>114</v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1614" sId="1" odxf="1" dxf="1">
    <oc r="K159">
      <v>227</v>
    </oc>
    <nc r="K159"/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  <alignment horizontal="center" vertical="center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ndxf>
  </rcc>
  <rfmt sheetId="1" sqref="K16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cc rId="1615" sId="1" odxf="1" dxf="1">
    <nc r="K161">
      <v>103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16" sId="1" odxf="1" dxf="1">
    <oc r="F166">
      <v>60</v>
    </oc>
    <nc r="F166">
      <v>100</v>
    </nc>
    <odxf>
      <font>
        <sz val="12"/>
        <color rgb="FF000000"/>
        <name val="Times New Roman"/>
        <scheme val="none"/>
      </font>
      <border outline="0">
        <left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ndxf>
  </rcc>
  <rfmt sheetId="1" sqref="G16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H16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I16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fmt sheetId="1" sqref="J166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</border>
    </dxf>
  </rfmt>
  <rcc rId="1617" sId="1" odxf="1" dxf="1">
    <oc r="F167">
      <v>200</v>
    </oc>
    <nc r="F167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16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6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6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67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618" sId="1" odxf="1" dxf="1">
    <oc r="F168">
      <v>90</v>
    </oc>
    <nc r="F168">
      <v>100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19" sId="1" odxf="1" dxf="1" numFmtId="4">
    <oc r="G168">
      <v>14.15</v>
    </oc>
    <nc r="G168">
      <v>15.72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20" sId="1" odxf="1" dxf="1" numFmtId="4">
    <oc r="H168">
      <v>15.73</v>
    </oc>
    <nc r="H168">
      <v>17.48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21" sId="1" odxf="1" dxf="1" numFmtId="4">
    <oc r="I168">
      <v>13.68</v>
    </oc>
    <nc r="I168">
      <v>15.2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22" sId="1" odxf="1" dxf="1" numFmtId="4">
    <oc r="J168">
      <v>252.54</v>
    </oc>
    <nc r="J168">
      <v>280.60000000000002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23" sId="1" odxf="1" dxf="1">
    <oc r="F169">
      <v>150</v>
    </oc>
    <nc r="F169">
      <v>180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16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6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6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69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170" start="0" length="0">
    <dxf>
      <font>
        <sz val="12"/>
        <color rgb="FF000000"/>
        <name val="Times New Roman"/>
        <scheme val="none"/>
      </font>
      <alignment wrapText="0" readingOrder="0"/>
      <border outline="0">
        <left style="thin">
          <color rgb="FF000000"/>
        </left>
        <top style="thin">
          <color rgb="FF000000"/>
        </top>
      </border>
    </dxf>
  </rfmt>
  <rfmt sheetId="1" sqref="G17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7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7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70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17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17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7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7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71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17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G17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7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7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72" start="0" length="0">
    <dxf>
      <font>
        <sz val="12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D166:K172">
    <dxf>
      <fill>
        <patternFill>
          <bgColor theme="7" tint="0.79998168889431442"/>
        </patternFill>
      </fill>
    </dxf>
  </rfmt>
  <rfmt sheetId="1" sqref="L158:L175" start="0" length="0">
    <dxf>
      <border>
        <left style="medium">
          <color indexed="64"/>
        </left>
      </border>
    </dxf>
  </rfmt>
  <rfmt sheetId="1" sqref="L158:L175" start="0" length="0">
    <dxf>
      <border>
        <right style="medium">
          <color indexed="64"/>
        </right>
      </border>
    </dxf>
  </rfmt>
  <rfmt sheetId="1" sqref="L175" start="0" length="0">
    <dxf>
      <border>
        <bottom style="medium">
          <color indexed="64"/>
        </bottom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4" sId="1">
    <oc r="B101">
      <v>6</v>
    </oc>
    <nc r="B101">
      <v>1</v>
    </nc>
  </rcc>
  <rcc rId="1625" sId="1">
    <oc r="B109">
      <v>6</v>
    </oc>
    <nc r="B109">
      <v>1</v>
    </nc>
  </rcc>
  <rcc rId="1626" sId="1">
    <oc r="B120">
      <v>7</v>
    </oc>
    <nc r="B120">
      <v>2</v>
    </nc>
  </rcc>
  <rcc rId="1627" sId="1">
    <oc r="B128">
      <v>7</v>
    </oc>
    <nc r="B128">
      <v>2</v>
    </nc>
  </rcc>
  <rcc rId="1628" sId="1">
    <oc r="B139">
      <v>8</v>
    </oc>
    <nc r="B139">
      <v>3</v>
    </nc>
  </rcc>
  <rcc rId="1629" sId="1">
    <oc r="B147">
      <v>8</v>
    </oc>
    <nc r="B147">
      <v>3</v>
    </nc>
  </rcc>
  <rcc rId="1630" sId="1">
    <oc r="B158">
      <v>9</v>
    </oc>
    <nc r="B158">
      <v>4</v>
    </nc>
  </rcc>
  <rcc rId="1631" sId="1">
    <oc r="B166">
      <v>9</v>
    </oc>
    <nc r="B166">
      <v>4</v>
    </nc>
  </rcc>
  <rcc rId="1632" sId="1">
    <oc r="B177">
      <v>10</v>
    </oc>
    <nc r="B177">
      <v>5</v>
    </nc>
  </rcc>
  <rcc rId="1633" sId="1">
    <oc r="B195">
      <f>B177</f>
    </oc>
    <nc r="B195">
      <v>5</v>
    </nc>
  </rcc>
  <rfmt sheetId="1" sqref="E166" start="0" length="0">
    <dxf>
      <fill>
        <patternFill patternType="none">
          <bgColor indexed="65"/>
        </patternFill>
      </fill>
    </dxf>
  </rfmt>
  <rfmt sheetId="1" sqref="F16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6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6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6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66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cc rId="1634" sId="1" odxf="1" dxf="1">
    <oc r="E167" t="inlineStr">
      <is>
        <t>Суп картофельный с бобовыми</t>
      </is>
    </oc>
    <nc r="E167" t="inlineStr">
      <is>
        <t xml:space="preserve"> Суп картофельный с  бобовыми</t>
      </is>
    </nc>
    <odxf>
      <fill>
        <patternFill patternType="solid">
          <bgColor theme="7" tint="0.79998168889431442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F1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67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E168" start="0" length="0">
    <dxf>
      <fill>
        <patternFill patternType="none">
          <bgColor indexed="65"/>
        </patternFill>
      </fill>
      <border outline="0">
        <top style="thin">
          <color rgb="FF000000"/>
        </top>
      </border>
    </dxf>
  </rfmt>
  <rfmt sheetId="1" sqref="F16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6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6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6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68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cc rId="1635" sId="1" odxf="1" dxf="1">
    <oc r="E169" t="inlineStr">
      <is>
        <t>Макароны отварные</t>
      </is>
    </oc>
    <nc r="E169" t="inlineStr">
      <is>
        <t>Макароные изделия отварные</t>
      </is>
    </nc>
    <odxf>
      <fill>
        <patternFill patternType="solid">
          <bgColor theme="7" tint="0.79998168889431442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F16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6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6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6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69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cc rId="1636" sId="1" odxf="1" dxf="1">
    <oc r="E170" t="inlineStr">
      <is>
        <t>Компот из кураги</t>
      </is>
    </oc>
    <nc r="E170" t="inlineStr">
      <is>
        <t>Компот из изюма</t>
      </is>
    </nc>
    <odxf>
      <fill>
        <patternFill patternType="solid">
          <bgColor theme="7" tint="0.79998168889431442"/>
        </patternFill>
      </fill>
      <alignment wrapText="1" readingOrder="0"/>
      <border outline="0">
        <top/>
      </border>
    </odxf>
    <ndxf>
      <fill>
        <patternFill patternType="none">
          <bgColor indexed="65"/>
        </patternFill>
      </fill>
      <alignment wrapText="0" readingOrder="0"/>
      <border outline="0">
        <top style="thin">
          <color rgb="FF000000"/>
        </top>
      </border>
    </ndxf>
  </rcc>
  <rfmt sheetId="1" sqref="F17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7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7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7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7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E171" start="0" length="0">
    <dxf>
      <fill>
        <patternFill patternType="none">
          <bgColor indexed="65"/>
        </patternFill>
      </fill>
      <border outline="0">
        <top style="thin">
          <color rgb="FF000000"/>
        </top>
      </border>
    </dxf>
  </rfmt>
  <rfmt sheetId="1" sqref="F171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71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71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71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71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E172" start="0" length="0">
    <dxf>
      <fill>
        <patternFill patternType="none">
          <bgColor indexed="65"/>
        </patternFill>
      </fill>
      <border outline="0">
        <top style="thin">
          <color rgb="FF000000"/>
        </top>
      </border>
    </dxf>
  </rfmt>
  <rfmt sheetId="1" sqref="F17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G17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H17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I17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J172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dxf>
  </rfmt>
  <rfmt sheetId="1" sqref="E166:J173">
    <dxf>
      <fill>
        <patternFill>
          <bgColor theme="7" tint="0.79998168889431442"/>
        </patternFill>
      </fill>
    </dxf>
  </rfmt>
  <rfmt sheetId="1" sqref="K158:K161">
    <dxf>
      <fill>
        <patternFill patternType="solid">
          <bgColor theme="7" tint="0.79998168889431442"/>
        </patternFill>
      </fill>
    </dxf>
  </rfmt>
  <rcc rId="1637" sId="1">
    <oc r="E177" t="inlineStr">
      <is>
        <t>Котлета рыбная по- Уральски</t>
      </is>
    </oc>
    <nc r="E177" t="inlineStr">
      <is>
        <t>Каша геркулесовая мол. с маслом</t>
      </is>
    </nc>
  </rcc>
  <rcc rId="1638" sId="1">
    <oc r="F177">
      <v>90</v>
    </oc>
    <nc r="F177">
      <v>250</v>
    </nc>
  </rcc>
  <rcc rId="1639" sId="1" numFmtId="4">
    <oc r="G177">
      <v>14.46</v>
    </oc>
    <nc r="G177">
      <v>8.0299999999999994</v>
    </nc>
  </rcc>
  <rcc rId="1640" sId="1" numFmtId="4">
    <oc r="H177">
      <v>8.08</v>
    </oc>
    <nc r="H177">
      <v>11.28</v>
    </nc>
  </rcc>
  <rcc rId="1641" sId="1" numFmtId="4">
    <oc r="I177">
      <v>18.899999999999999</v>
    </oc>
    <nc r="I177">
      <v>32.33</v>
    </nc>
  </rcc>
  <rcc rId="1642" sId="1" numFmtId="4">
    <oc r="J177">
      <v>138.15</v>
    </oc>
    <nc r="J177">
      <v>263.02</v>
    </nc>
  </rcc>
  <rcc rId="1643" sId="1">
    <oc r="F179">
      <v>180</v>
    </oc>
    <nc r="F179">
      <v>200</v>
    </nc>
  </rcc>
  <rcc rId="1644" sId="1" numFmtId="4">
    <oc r="I179">
      <v>13.8</v>
    </oc>
    <nc r="I179">
      <v>15.33</v>
    </nc>
  </rcc>
  <rcc rId="1645" sId="1" numFmtId="4">
    <oc r="J179">
      <v>55.46</v>
    </oc>
    <nc r="J179">
      <v>61.62</v>
    </nc>
  </rcc>
  <rcc rId="1646" sId="1">
    <oc r="E180" t="inlineStr">
      <is>
        <t>Хлеб пшеничный</t>
      </is>
    </oc>
    <nc r="E180" t="inlineStr">
      <is>
        <t>Бутерброд с повидлом на батоне</t>
      </is>
    </nc>
  </rcc>
  <rcc rId="1647" sId="1" numFmtId="4">
    <oc r="G180">
      <v>2</v>
    </oc>
    <nc r="G180">
      <v>3.22</v>
    </nc>
  </rcc>
  <rcc rId="1648" sId="1" numFmtId="4">
    <oc r="H180">
      <v>0.28999999999999998</v>
    </oc>
    <nc r="H180">
      <v>0.8</v>
    </nc>
  </rcc>
  <rcc rId="1649" sId="1" numFmtId="4">
    <oc r="I180">
      <v>13.2</v>
    </oc>
    <nc r="I180">
      <v>25.4</v>
    </nc>
  </rcc>
  <rcc rId="1650" sId="1" numFmtId="4">
    <oc r="J180">
      <v>69.209999999999994</v>
    </oc>
    <nc r="J180">
      <v>135.5</v>
    </nc>
  </rcc>
  <rcc rId="1651" sId="1">
    <oc r="E178" t="inlineStr">
      <is>
        <t>Картофельное пюре</t>
      </is>
    </oc>
    <nc r="E178" t="inlineStr">
      <is>
        <t xml:space="preserve"> </t>
      </is>
    </nc>
  </rcc>
  <rcc rId="1652" sId="1">
    <oc r="F178">
      <v>150</v>
    </oc>
    <nc r="F178"/>
  </rcc>
  <rcc rId="1653" sId="1" numFmtId="4">
    <oc r="G178">
      <v>3.83</v>
    </oc>
    <nc r="G178"/>
  </rcc>
  <rcc rId="1654" sId="1" numFmtId="4">
    <oc r="H178">
      <v>7.27</v>
    </oc>
    <nc r="H178"/>
  </rcc>
  <rcc rId="1655" sId="1" numFmtId="4">
    <oc r="I178">
      <v>27.95</v>
    </oc>
    <nc r="I178"/>
  </rcc>
  <rcc rId="1656" sId="1" numFmtId="4">
    <oc r="J178">
      <v>192.5</v>
    </oc>
    <nc r="J178"/>
  </rcc>
  <rcc rId="1657" sId="1">
    <oc r="D181" t="inlineStr">
      <is>
        <t>хлеб</t>
      </is>
    </oc>
    <nc r="D181"/>
  </rcc>
  <rcc rId="1658" sId="1">
    <oc r="D182" t="inlineStr">
      <is>
        <t>Овощи</t>
      </is>
    </oc>
    <nc r="D182"/>
  </rcc>
  <rcc rId="1659" sId="1">
    <oc r="E182" t="inlineStr">
      <is>
        <t>Огурец соленый в нарезке</t>
      </is>
    </oc>
    <nc r="E182"/>
  </rcc>
  <rcc rId="1660" sId="1">
    <oc r="F182">
      <v>60</v>
    </oc>
    <nc r="F182"/>
  </rcc>
  <rcc rId="1661" sId="1" numFmtId="4">
    <oc r="G182">
      <v>0.48</v>
    </oc>
    <nc r="G182"/>
  </rcc>
  <rcc rId="1662" sId="1" numFmtId="4">
    <oc r="H182">
      <v>0.06</v>
    </oc>
    <nc r="H182"/>
  </rcc>
  <rcc rId="1663" sId="1" numFmtId="4">
    <oc r="I182">
      <v>1.38</v>
    </oc>
    <nc r="I182"/>
  </rcc>
  <rcc rId="1664" sId="1" numFmtId="4">
    <oc r="J182">
      <v>7.8</v>
    </oc>
    <nc r="J182"/>
  </rcc>
  <rcc rId="1665" sId="1">
    <oc r="K182">
      <v>247</v>
    </oc>
    <nc r="K182"/>
  </rcc>
  <rcc rId="1666" sId="1">
    <oc r="F180">
      <v>20</v>
    </oc>
    <nc r="F180">
      <v>40</v>
    </nc>
  </rcc>
  <rcc rId="1667" sId="1" odxf="1" dxf="1">
    <oc r="E181" t="inlineStr">
      <is>
        <t>Хлеб ржано-пшеничный</t>
      </is>
    </oc>
    <nc r="E181" t="inlineStr">
      <is>
        <t>Выпечка / конд.изд</t>
      </is>
    </nc>
    <ndxf>
      <font>
        <sz val="13"/>
        <color rgb="FF000000"/>
        <name val="Times New Roman"/>
        <scheme val="none"/>
      </font>
      <alignment horizontal="center" readingOrder="0"/>
      <border outline="0">
        <top style="thin">
          <color rgb="FF000000"/>
        </top>
      </border>
    </ndxf>
  </rcc>
  <rcc rId="1668" sId="1" odxf="1" dxf="1">
    <oc r="F181" t="inlineStr">
      <is>
        <t>20</t>
      </is>
    </oc>
    <nc r="F181">
      <v>60</v>
    </nc>
    <ndxf>
      <font>
        <sz val="13"/>
        <color rgb="FF000000"/>
        <name val="Times New Roman"/>
        <scheme val="none"/>
      </font>
      <numFmt numFmtId="0" formatCode="General"/>
      <border outline="0">
        <left style="thin">
          <color rgb="FF000000"/>
        </left>
        <top style="thin">
          <color rgb="FF000000"/>
        </top>
      </border>
    </ndxf>
  </rcc>
  <rcc rId="1669" sId="1" odxf="1" dxf="1">
    <oc r="G181">
      <v>2.12</v>
    </oc>
    <nc r="G181" t="inlineStr">
      <is>
        <t>4,86</t>
      </is>
    </nc>
    <ndxf>
      <font>
        <sz val="13"/>
        <color rgb="FF000000"/>
        <name val="Times New Roman"/>
        <scheme val="none"/>
      </font>
      <numFmt numFmtId="30" formatCode="@"/>
      <border outline="0">
        <left style="thin">
          <color rgb="FF000000"/>
        </left>
        <top style="thin">
          <color rgb="FF000000"/>
        </top>
      </border>
    </ndxf>
  </rcc>
  <rcc rId="1670" sId="1" odxf="1" dxf="1" numFmtId="4">
    <oc r="H181">
      <v>0.2</v>
    </oc>
    <nc r="H181">
      <v>3.18</v>
    </nc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71" sId="1" odxf="1" dxf="1" numFmtId="4">
    <oc r="I181">
      <v>13.38</v>
    </oc>
    <nc r="I181">
      <v>32.94</v>
    </nc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72" sId="1" odxf="1" dxf="1" numFmtId="4">
    <oc r="J181">
      <v>62.72</v>
    </oc>
    <nc r="J181">
      <v>180.6</v>
    </nc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E181:J181">
    <dxf>
      <alignment horizontal="left" readingOrder="0"/>
    </dxf>
  </rfmt>
  <rfmt sheetId="1" sqref="E177:K182" start="0" length="2147483647">
    <dxf>
      <font>
        <name val="Calibri"/>
        <scheme val="minor"/>
      </font>
    </dxf>
  </rfmt>
  <rfmt sheetId="1" sqref="E177:K182" start="0" length="2147483647">
    <dxf>
      <font>
        <sz val="11"/>
      </font>
    </dxf>
  </rfmt>
  <rfmt sheetId="1" sqref="D177:K182">
    <dxf>
      <fill>
        <patternFill>
          <bgColor theme="7" tint="0.79998168889431442"/>
        </patternFill>
      </fill>
    </dxf>
  </rfmt>
  <rcc rId="1673" sId="1" odxf="1" dxf="1">
    <oc r="K177" t="inlineStr">
      <is>
        <t>Ттк 135</t>
      </is>
    </oc>
    <nc r="K177">
      <v>109</v>
    </nc>
    <odxf>
      <font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/>
    </odxf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74" sId="1" odxf="1" dxf="1">
    <oc r="K178">
      <v>241</v>
    </oc>
    <nc r="K178">
      <v>294</v>
    </nc>
    <ndxf>
      <font>
        <sz val="13"/>
        <color rgb="FF000000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cc rId="1675" sId="1" odxf="1" dxf="1">
    <oc r="K179">
      <v>294</v>
    </oc>
    <nc r="K179">
      <v>101</v>
    </nc>
    <odxf>
      <font/>
      <fill>
        <patternFill patternType="solid">
          <bgColor theme="7" tint="0.79998168889431442"/>
        </patternFill>
      </fill>
      <alignment vertical="top" readingOrder="0"/>
      <border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/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/>
    </ndxf>
  </rcc>
  <rfmt sheetId="1" sqref="K177:K179" start="0" length="2147483647">
    <dxf>
      <font>
        <name val="Calibri"/>
        <scheme val="minor"/>
      </font>
    </dxf>
  </rfmt>
  <rfmt sheetId="1" sqref="K177:K179" start="0" length="2147483647">
    <dxf>
      <font>
        <sz val="11"/>
      </font>
    </dxf>
  </rfmt>
  <rm rId="1676" sheetId="1" source="K178:K179" destination="K179:K180" sourceSheetId="1">
    <rfmt sheetId="1" sqref="K180" start="0" length="0">
      <dxf>
        <font>
          <sz val="11"/>
          <color theme="1"/>
          <name val="Calibri"/>
          <scheme val="minor"/>
        </font>
        <fill>
          <patternFill patternType="solid">
            <bgColor theme="7" tint="0.79998168889431442"/>
          </patternFill>
        </fill>
        <alignment horizontal="center" vertical="top" wrapText="1" readingOrder="0"/>
        <border outline="0">
          <left style="thin">
            <color auto="1"/>
          </left>
          <right style="medium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</rm>
  <rfmt sheetId="1" sqref="K177:K180">
    <dxf>
      <fill>
        <patternFill patternType="solid">
          <bgColor theme="7" tint="0.79998168889431442"/>
        </patternFill>
      </fill>
    </dxf>
  </rfmt>
  <rcc rId="1677" sId="1" odxf="1" dxf="1">
    <oc r="F185">
      <v>60</v>
    </oc>
    <nc r="F185">
      <v>100</v>
    </nc>
    <odxf>
      <border outline="0">
        <left/>
      </border>
    </odxf>
    <ndxf>
      <border outline="0">
        <left style="thin">
          <color rgb="FF000000"/>
        </left>
      </border>
    </ndxf>
  </rcc>
  <rcc rId="1678" sId="1" odxf="1" dxf="1" numFmtId="4">
    <oc r="G185">
      <v>0.48</v>
    </oc>
    <nc r="G185">
      <v>0.8</v>
    </nc>
    <odxf>
      <border outline="0">
        <left/>
      </border>
    </odxf>
    <ndxf>
      <border outline="0">
        <left style="thin">
          <color rgb="FF000000"/>
        </left>
      </border>
    </ndxf>
  </rcc>
  <rcc rId="1679" sId="1" odxf="1" dxf="1" numFmtId="4">
    <oc r="H185">
      <v>0.06</v>
    </oc>
    <nc r="H185">
      <v>0.1</v>
    </nc>
    <odxf>
      <border outline="0">
        <left/>
      </border>
    </odxf>
    <ndxf>
      <border outline="0">
        <left style="thin">
          <color rgb="FF000000"/>
        </left>
      </border>
    </ndxf>
  </rcc>
  <rcc rId="1680" sId="1" odxf="1" dxf="1" numFmtId="4">
    <oc r="I185">
      <v>1.38</v>
    </oc>
    <nc r="I185">
      <v>2.2999999999999998</v>
    </nc>
    <odxf>
      <border outline="0">
        <left/>
      </border>
    </odxf>
    <ndxf>
      <border outline="0">
        <left style="thin">
          <color rgb="FF000000"/>
        </left>
      </border>
    </ndxf>
  </rcc>
  <rcc rId="1681" sId="1" odxf="1" dxf="1" numFmtId="4">
    <oc r="J185">
      <v>7.8</v>
    </oc>
    <nc r="J185">
      <v>13</v>
    </nc>
    <odxf>
      <border outline="0">
        <left/>
      </border>
    </odxf>
    <ndxf>
      <border outline="0">
        <left style="thin">
          <color rgb="FF000000"/>
        </left>
      </border>
    </ndxf>
  </rcc>
  <rcc rId="1682" sId="1" odxf="1" dxf="1">
    <oc r="F186">
      <v>200</v>
    </oc>
    <nc r="F186">
      <v>250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186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683" sId="1" odxf="1" dxf="1" numFmtId="4">
    <oc r="H186">
      <v>7.74</v>
    </oc>
    <nc r="H186">
      <v>9.74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I186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cc rId="1684" sId="1" odxf="1" dxf="1" numFmtId="4">
    <oc r="J186">
      <v>140.59</v>
    </oc>
    <nc r="J186">
      <v>240.59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cc rId="1685" sId="1" odxf="1" dxf="1">
    <oc r="F187">
      <v>90</v>
    </oc>
    <nc r="F187">
      <v>100</v>
    </nc>
    <odxf>
      <border outline="0">
        <left/>
        <top/>
      </border>
    </odxf>
    <ndxf>
      <border outline="0">
        <left style="thin">
          <color rgb="FF000000"/>
        </left>
        <top style="thin">
          <color rgb="FF000000"/>
        </top>
      </border>
    </ndxf>
  </rcc>
  <rcc rId="1686" sId="1" odxf="1" dxf="1" numFmtId="4">
    <oc r="G187">
      <v>14.46</v>
    </oc>
    <nc r="G187">
      <v>16.07</v>
    </nc>
    <odxf>
      <border outline="0">
        <left/>
        <top/>
      </border>
    </odxf>
    <ndxf>
      <border outline="0">
        <left style="thin">
          <color rgb="FF000000"/>
        </left>
        <top style="thin">
          <color rgb="FF000000"/>
        </top>
      </border>
    </ndxf>
  </rcc>
  <rcc rId="1687" sId="1" odxf="1" dxf="1" numFmtId="4">
    <oc r="H187">
      <v>8.08</v>
    </oc>
    <nc r="H187">
      <v>9.98</v>
    </nc>
    <odxf>
      <border outline="0">
        <left/>
        <top/>
      </border>
    </odxf>
    <ndxf>
      <border outline="0">
        <left style="thin">
          <color rgb="FF000000"/>
        </left>
        <top style="thin">
          <color rgb="FF000000"/>
        </top>
      </border>
    </ndxf>
  </rcc>
  <rcc rId="1688" sId="1" odxf="1" dxf="1" numFmtId="4">
    <oc r="I187">
      <v>18.899999999999999</v>
    </oc>
    <nc r="I187">
      <v>21</v>
    </nc>
    <odxf>
      <border outline="0">
        <left/>
        <top/>
      </border>
    </odxf>
    <ndxf>
      <border outline="0">
        <left style="thin">
          <color rgb="FF000000"/>
        </left>
        <top style="thin">
          <color rgb="FF000000"/>
        </top>
      </border>
    </ndxf>
  </rcc>
  <rcc rId="1689" sId="1" odxf="1" dxf="1" numFmtId="4">
    <oc r="J187">
      <v>138.15</v>
    </oc>
    <nc r="J187">
      <v>153.5</v>
    </nc>
    <odxf>
      <border outline="0">
        <left/>
        <top/>
      </border>
    </odxf>
    <ndxf>
      <border outline="0">
        <left style="thin">
          <color rgb="FF000000"/>
        </left>
        <top style="thin">
          <color rgb="FF000000"/>
        </top>
      </border>
    </ndxf>
  </rcc>
  <rcc rId="1690" sId="1" odxf="1" dxf="1">
    <oc r="F188">
      <v>150</v>
    </oc>
    <nc r="F188">
      <v>180</v>
    </nc>
    <odxf>
      <font>
        <sz val="12"/>
        <color rgb="FF000000"/>
        <name val="Times New Roman"/>
        <scheme val="none"/>
      </font>
      <border outline="0">
        <left/>
        <top/>
      </border>
    </odxf>
    <n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ndxf>
  </rcc>
  <rfmt sheetId="1" sqref="G188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H188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I188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J188" start="0" length="0">
    <dxf>
      <font>
        <sz val="13"/>
        <color rgb="FF000000"/>
        <name val="Times New Roman"/>
        <scheme val="none"/>
      </font>
      <border outline="0">
        <left style="thin">
          <color rgb="FF000000"/>
        </left>
        <top style="thin">
          <color rgb="FF000000"/>
        </top>
      </border>
    </dxf>
  </rfmt>
  <rfmt sheetId="1" sqref="F189" start="0" length="0">
    <dxf>
      <border outline="0">
        <left style="thin">
          <color rgb="FF000000"/>
        </left>
        <top style="thin">
          <color rgb="FF000000"/>
        </top>
      </border>
    </dxf>
  </rfmt>
  <rfmt sheetId="1" sqref="G189" start="0" length="0">
    <dxf>
      <border outline="0">
        <left style="thin">
          <color rgb="FF000000"/>
        </left>
        <top style="thin">
          <color rgb="FF000000"/>
        </top>
      </border>
    </dxf>
  </rfmt>
  <rfmt sheetId="1" sqref="H189" start="0" length="0">
    <dxf>
      <border outline="0">
        <left style="thin">
          <color rgb="FF000000"/>
        </left>
        <top style="thin">
          <color rgb="FF000000"/>
        </top>
      </border>
    </dxf>
  </rfmt>
  <rfmt sheetId="1" sqref="I189" start="0" length="0">
    <dxf>
      <border outline="0">
        <left style="thin">
          <color rgb="FF000000"/>
        </left>
        <top style="thin">
          <color rgb="FF000000"/>
        </top>
      </border>
    </dxf>
  </rfmt>
  <rcc rId="1691" sId="1" odxf="1" dxf="1" numFmtId="4">
    <oc r="J189">
      <v>102.41</v>
    </oc>
    <nc r="J189">
      <v>102.411</v>
    </nc>
    <odxf>
      <border outline="0">
        <left/>
        <top/>
      </border>
    </odxf>
    <ndxf>
      <border outline="0">
        <left style="thin">
          <color rgb="FF000000"/>
        </left>
        <top style="thin">
          <color rgb="FF000000"/>
        </top>
      </border>
    </ndxf>
  </rcc>
  <rfmt sheetId="1" sqref="F190" start="0" length="0">
    <dxf>
      <border outline="0">
        <left style="thin">
          <color rgb="FF000000"/>
        </left>
        <top style="thin">
          <color rgb="FF000000"/>
        </top>
      </border>
    </dxf>
  </rfmt>
  <rfmt sheetId="1" sqref="G190" start="0" length="0">
    <dxf>
      <border outline="0">
        <left style="thin">
          <color rgb="FF000000"/>
        </left>
        <top style="thin">
          <color rgb="FF000000"/>
        </top>
      </border>
    </dxf>
  </rfmt>
  <rfmt sheetId="1" sqref="H190" start="0" length="0">
    <dxf>
      <border outline="0">
        <left style="thin">
          <color rgb="FF000000"/>
        </left>
        <top style="thin">
          <color rgb="FF000000"/>
        </top>
      </border>
    </dxf>
  </rfmt>
  <rfmt sheetId="1" sqref="I190" start="0" length="0">
    <dxf>
      <border outline="0">
        <left style="thin">
          <color rgb="FF000000"/>
        </left>
        <top style="thin">
          <color rgb="FF000000"/>
        </top>
      </border>
    </dxf>
  </rfmt>
  <rfmt sheetId="1" sqref="J190" start="0" length="0">
    <dxf>
      <border outline="0">
        <left style="thin">
          <color rgb="FF000000"/>
        </left>
        <top style="thin">
          <color rgb="FF000000"/>
        </top>
      </border>
    </dxf>
  </rfmt>
  <rfmt sheetId="1" sqref="F191" start="0" length="0">
    <dxf>
      <border outline="0">
        <left style="thin">
          <color rgb="FF000000"/>
        </left>
        <top style="thin">
          <color rgb="FF000000"/>
        </top>
      </border>
    </dxf>
  </rfmt>
  <rfmt sheetId="1" sqref="G191" start="0" length="0">
    <dxf>
      <border outline="0">
        <left style="thin">
          <color rgb="FF000000"/>
        </left>
        <top style="thin">
          <color rgb="FF000000"/>
        </top>
      </border>
    </dxf>
  </rfmt>
  <rfmt sheetId="1" sqref="H191" start="0" length="0">
    <dxf>
      <border outline="0">
        <left style="thin">
          <color rgb="FF000000"/>
        </left>
        <top style="thin">
          <color rgb="FF000000"/>
        </top>
      </border>
    </dxf>
  </rfmt>
  <rfmt sheetId="1" sqref="I191" start="0" length="0">
    <dxf>
      <border outline="0">
        <left style="thin">
          <color rgb="FF000000"/>
        </left>
        <top style="thin">
          <color rgb="FF000000"/>
        </top>
      </border>
    </dxf>
  </rfmt>
  <rfmt sheetId="1" sqref="J191" start="0" length="0">
    <dxf>
      <border outline="0">
        <left style="thin">
          <color rgb="FF000000"/>
        </left>
        <top style="thin">
          <color rgb="FF000000"/>
        </top>
      </border>
    </dxf>
  </rfmt>
  <rcc rId="1692" sId="1">
    <oc r="K189" t="inlineStr">
      <is>
        <t>ТТК</t>
      </is>
    </oc>
    <nc r="K189" t="inlineStr">
      <is>
        <t>ТТК10</t>
      </is>
    </nc>
  </rcc>
  <rfmt sheetId="1" sqref="D185:K191" start="0" length="2147483647">
    <dxf>
      <font>
        <name val="Calibri"/>
        <scheme val="minor"/>
      </font>
    </dxf>
  </rfmt>
  <rfmt sheetId="1" sqref="D185:K191" start="0" length="2147483647">
    <dxf>
      <font>
        <sz val="11"/>
      </font>
    </dxf>
  </rfmt>
  <rfmt sheetId="1" sqref="D185:K191">
    <dxf>
      <fill>
        <patternFill>
          <bgColor theme="7" tint="0.79998168889431442"/>
        </patternFill>
      </fill>
    </dxf>
  </rfmt>
  <rfmt sheetId="1" sqref="F191">
    <dxf>
      <numFmt numFmtId="0" formatCode="General"/>
    </dxf>
  </rfmt>
  <rfmt sheetId="1" sqref="F191">
    <dxf>
      <numFmt numFmtId="2" formatCode="0.00"/>
    </dxf>
  </rfmt>
  <rfmt sheetId="1" sqref="F179:J181">
    <dxf>
      <alignment horizontal="general" readingOrder="0"/>
    </dxf>
  </rfmt>
  <rfmt sheetId="1" sqref="F179:J181">
    <dxf>
      <alignment horizontal="center" readingOrder="0"/>
    </dxf>
  </rfmt>
  <rfmt sheetId="1" sqref="D166:K172" start="0" length="2147483647">
    <dxf>
      <font>
        <name val="Calibri"/>
        <scheme val="minor"/>
      </font>
    </dxf>
  </rfmt>
  <rfmt sheetId="1" sqref="D166:K172" start="0" length="2147483647">
    <dxf>
      <font/>
    </dxf>
  </rfmt>
  <rfmt sheetId="1" sqref="D166:K172" start="0" length="2147483647">
    <dxf>
      <font>
        <sz val="11"/>
      </font>
    </dxf>
  </rfmt>
  <rfmt sheetId="1" sqref="E158:K162" start="0" length="2147483647">
    <dxf>
      <font>
        <sz val="11"/>
      </font>
    </dxf>
  </rfmt>
  <rfmt sheetId="1" sqref="E158:K162" start="0" length="2147483647">
    <dxf>
      <font>
        <name val="Calibri"/>
        <scheme val="minor"/>
      </font>
    </dxf>
  </rfmt>
  <rfmt sheetId="1" sqref="E129:K134" start="0" length="2147483647">
    <dxf>
      <font>
        <name val="Calibri"/>
        <scheme val="minor"/>
      </font>
    </dxf>
  </rfmt>
  <rfmt sheetId="1" sqref="E129:K134" start="0" length="2147483647">
    <dxf>
      <font>
        <sz val="11"/>
      </font>
    </dxf>
  </rfmt>
  <rcc rId="1693" sId="1">
    <oc r="K132" t="inlineStr">
      <is>
        <t>ТТК</t>
      </is>
    </oc>
    <nc r="K132" t="inlineStr">
      <is>
        <t>ТТК 10</t>
      </is>
    </nc>
  </rcc>
  <rfmt sheetId="1" sqref="E120:K124" start="0" length="2147483647">
    <dxf>
      <font>
        <name val="Calibri"/>
        <scheme val="minor"/>
      </font>
    </dxf>
  </rfmt>
  <rfmt sheetId="1" sqref="E120:K124" start="0" length="2147483647">
    <dxf>
      <font>
        <sz val="11"/>
      </font>
    </dxf>
  </rfmt>
  <rfmt sheetId="1" sqref="E101:K115" start="0" length="2147483647">
    <dxf>
      <font>
        <sz val="11"/>
      </font>
    </dxf>
  </rfmt>
  <rfmt sheetId="1" sqref="E101:K115" start="0" length="2147483647">
    <dxf>
      <font>
        <name val="Calibri"/>
        <scheme val="minor"/>
      </font>
    </dxf>
  </rfmt>
  <rfmt sheetId="1" sqref="E82:K96" start="0" length="2147483647">
    <dxf>
      <font>
        <name val="Calibri"/>
        <scheme val="minor"/>
      </font>
    </dxf>
  </rfmt>
  <rfmt sheetId="1" sqref="E82:K96" start="0" length="2147483647">
    <dxf>
      <font>
        <sz val="11"/>
      </font>
    </dxf>
  </rfmt>
  <rfmt sheetId="1" sqref="D90:K96">
    <dxf>
      <fill>
        <patternFill>
          <bgColor theme="7" tint="0.79998168889431442"/>
        </patternFill>
      </fill>
    </dxf>
  </rfmt>
  <rfmt sheetId="1" sqref="E63:K77" start="0" length="2147483647">
    <dxf>
      <font>
        <name val="Calibri"/>
        <scheme val="minor"/>
      </font>
    </dxf>
  </rfmt>
  <rfmt sheetId="1" sqref="E63:K77" start="0" length="2147483647">
    <dxf>
      <font>
        <sz val="11"/>
      </font>
    </dxf>
  </rfmt>
  <rfmt sheetId="1" sqref="E44:K58" start="0" length="2147483647">
    <dxf>
      <font>
        <sz val="11"/>
      </font>
    </dxf>
  </rfmt>
  <rfmt sheetId="1" sqref="E44:K58" start="0" length="2147483647">
    <dxf>
      <font>
        <name val="Calibri"/>
        <scheme val="minor"/>
      </font>
    </dxf>
  </rfmt>
  <rfmt sheetId="1" sqref="E25:K39" start="0" length="2147483647">
    <dxf>
      <font>
        <name val="Calibri"/>
        <scheme val="minor"/>
      </font>
    </dxf>
  </rfmt>
  <rfmt sheetId="1" sqref="E25:K39" start="0" length="2147483647">
    <dxf>
      <font>
        <sz val="11"/>
      </font>
    </dxf>
  </rfmt>
  <rfmt sheetId="1" sqref="E6:K20" start="0" length="2147483647">
    <dxf>
      <font>
        <name val="Calibri"/>
        <scheme val="minor"/>
      </font>
    </dxf>
  </rfmt>
  <rfmt sheetId="1" sqref="E6:K20" start="0" length="2147483647">
    <dxf>
      <font>
        <sz val="11"/>
      </font>
    </dxf>
  </rfmt>
  <rcc rId="1694" sId="1" odxf="1" dxf="1">
    <oc r="E3" t="inlineStr">
      <is>
        <t>7-11 лет</t>
      </is>
    </oc>
    <nc r="E3" t="inlineStr">
      <is>
        <t>12-18 лет</t>
      </is>
    </nc>
    <odxf>
      <font>
        <sz val="10"/>
        <name val="Arial"/>
        <scheme val="none"/>
      </font>
    </odxf>
    <ndxf>
      <font>
        <sz val="10"/>
        <name val="Arial"/>
        <scheme val="none"/>
      </font>
    </ndxf>
  </rcc>
  <rfmt sheetId="1" sqref="F9">
    <dxf>
      <numFmt numFmtId="0" formatCode="General"/>
    </dxf>
  </rfmt>
  <rfmt sheetId="1" sqref="F10">
    <dxf>
      <numFmt numFmtId="0" formatCode="General"/>
    </dxf>
  </rfmt>
  <rcc rId="1695" sId="1">
    <oc r="F13">
      <f>SUM(F6:F11)</f>
    </oc>
    <nc r="F13">
      <f>SUM( F6+F8+F9+F10+F11)</f>
    </nc>
  </rcc>
  <rfmt sheetId="1" sqref="D14:D22">
    <dxf>
      <fill>
        <patternFill>
          <bgColor theme="0"/>
        </patternFill>
      </fill>
    </dxf>
  </rfmt>
  <rfmt sheetId="1" sqref="D6:D12">
    <dxf>
      <fill>
        <patternFill>
          <bgColor theme="0"/>
        </patternFill>
      </fill>
    </dxf>
  </rfmt>
  <rfmt sheetId="1" sqref="D12:L12">
    <dxf>
      <fill>
        <patternFill>
          <bgColor theme="0"/>
        </patternFill>
      </fill>
    </dxf>
  </rfmt>
  <rfmt sheetId="1" sqref="E12:L12">
    <dxf>
      <fill>
        <patternFill>
          <bgColor theme="7" tint="0.79998168889431442"/>
        </patternFill>
      </fill>
    </dxf>
  </rfmt>
  <rfmt sheetId="1" sqref="F20">
    <dxf>
      <numFmt numFmtId="2" formatCode="0.00"/>
    </dxf>
  </rfmt>
  <rfmt sheetId="1" sqref="F20">
    <dxf>
      <numFmt numFmtId="0" formatCode="General"/>
    </dxf>
  </rfmt>
  <rcc rId="1696" sId="1">
    <oc r="F66" t="inlineStr">
      <is>
        <t>30/10</t>
      </is>
    </oc>
    <nc r="F66" t="inlineStr">
      <is>
        <t>40</t>
      </is>
    </nc>
  </rcc>
  <rfmt sheetId="1" sqref="F66">
    <dxf>
      <numFmt numFmtId="0" formatCode="General"/>
    </dxf>
  </rfmt>
  <rcc rId="1697" sId="1">
    <oc r="F70">
      <f>SUM(F63:F69)</f>
    </oc>
    <nc r="F70">
      <f>SUM(F63:F66)</f>
    </nc>
  </rcc>
  <rcv guid="{3C044FA4-F607-4CD6-8924-47A51C7D8E0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82">
    <dxf>
      <fill>
        <patternFill patternType="solid">
          <bgColor theme="7" tint="0.79998168889431442"/>
        </patternFill>
      </fill>
    </dxf>
  </rfmt>
  <rfmt sheetId="1" sqref="F19">
    <dxf>
      <numFmt numFmtId="2" formatCode="0.00"/>
    </dxf>
  </rfmt>
  <rfmt sheetId="1" sqref="F19">
    <dxf>
      <numFmt numFmtId="0" formatCode="General"/>
    </dxf>
  </rfmt>
  <rcv guid="{3C044FA4-F607-4CD6-8924-47A51C7D8E04}" action="delete"/>
  <rcv guid="{3C044FA4-F607-4CD6-8924-47A51C7D8E0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8" sId="1">
    <oc r="K6">
      <v>180</v>
    </oc>
    <nc r="K6">
      <v>115</v>
    </nc>
  </rcc>
  <rcc rId="1699" sId="1">
    <oc r="K7">
      <v>464</v>
    </oc>
    <nc r="K7"/>
  </rcc>
  <rfmt sheetId="1" sqref="E14" start="0" length="0">
    <dxf>
      <font>
        <color rgb="FF000000"/>
      </font>
    </dxf>
  </rfmt>
  <rcc rId="1700" sId="1" odxf="1" dxf="1">
    <oc r="E16" t="inlineStr">
      <is>
        <t>Гуляш из говядины</t>
      </is>
    </oc>
    <nc r="E16" t="inlineStr">
      <is>
        <t>Колбаса отварная</t>
      </is>
    </nc>
    <odxf>
      <font>
        <color rgb="FF000000"/>
      </font>
      <protection locked="1"/>
    </odxf>
    <ndxf>
      <font>
        <sz val="12"/>
        <color rgb="FF000000"/>
      </font>
      <protection locked="0"/>
    </ndxf>
  </rcc>
  <rfmt sheetId="1" sqref="E17" start="0" length="0">
    <dxf>
      <font>
        <sz val="12"/>
        <color rgb="FF000000"/>
      </font>
      <protection locked="0"/>
    </dxf>
  </rfmt>
  <rfmt sheetId="1" sqref="E16:E17" start="0" length="2147483647">
    <dxf>
      <font>
        <sz val="11"/>
      </font>
    </dxf>
  </rfmt>
  <rcc rId="1701" sId="1">
    <oc r="K16">
      <v>180</v>
    </oc>
    <nc r="K16">
      <v>205</v>
    </nc>
  </rcc>
  <rcc rId="1702" sId="1" numFmtId="4">
    <oc r="G19">
      <v>2</v>
    </oc>
    <nc r="G19">
      <v>3.18</v>
    </nc>
  </rcc>
  <rcc rId="1703" sId="1" numFmtId="4">
    <oc r="H19">
      <v>0.28999999999999998</v>
    </oc>
    <nc r="H19">
      <v>0.3</v>
    </nc>
  </rcc>
  <rcc rId="1704" sId="1" numFmtId="4">
    <oc r="I19">
      <v>13.2</v>
    </oc>
    <nc r="I19">
      <v>20.07</v>
    </nc>
  </rcc>
  <rcc rId="1705" sId="1" numFmtId="4">
    <oc r="J19">
      <v>60.41</v>
    </oc>
    <nc r="J19">
      <v>94.08</v>
    </nc>
  </rcc>
  <rcc rId="1706" sId="1" numFmtId="4">
    <oc r="G20">
      <v>2.12</v>
    </oc>
    <nc r="G20">
      <v>3</v>
    </nc>
  </rcc>
  <rcc rId="1707" sId="1" numFmtId="4">
    <oc r="H20">
      <v>0.2</v>
    </oc>
    <nc r="H20">
      <v>0.44</v>
    </nc>
  </rcc>
  <rcc rId="1708" sId="1" numFmtId="4">
    <oc r="I20">
      <v>13.38</v>
    </oc>
    <nc r="I20">
      <v>19.8</v>
    </nc>
  </rcc>
  <rcc rId="1709" sId="1" numFmtId="4">
    <oc r="J20">
      <v>62.72</v>
    </oc>
    <nc r="J20">
      <v>90.62</v>
    </nc>
  </rcc>
  <rfmt sheetId="1" sqref="E18" start="0" length="0">
    <dxf>
      <font>
        <sz val="12"/>
        <color rgb="FF000000"/>
      </font>
      <protection locked="0"/>
    </dxf>
  </rfmt>
  <rfmt sheetId="1" sqref="E18" start="0" length="2147483647">
    <dxf>
      <font>
        <sz val="11"/>
      </font>
    </dxf>
  </rfmt>
  <rcc rId="1710" sId="1">
    <oc r="F19">
      <v>20</v>
    </oc>
    <nc r="F19">
      <v>30</v>
    </nc>
  </rcc>
  <rcc rId="1711" sId="1">
    <oc r="F20" t="inlineStr">
      <is>
        <t>20</t>
      </is>
    </oc>
    <nc r="F20">
      <v>30</v>
    </nc>
  </rcc>
  <rcc rId="1712" sId="1">
    <oc r="F8">
      <v>200</v>
    </oc>
    <nc r="F8">
      <v>180</v>
    </nc>
  </rcc>
  <rcc rId="1713" sId="1">
    <oc r="F6">
      <v>250</v>
    </oc>
    <nc r="F6">
      <v>260</v>
    </nc>
  </rcc>
  <rcc rId="1714" sId="1" numFmtId="4">
    <oc r="G7">
      <v>3.77</v>
    </oc>
    <nc r="G7"/>
  </rcc>
  <rcc rId="1715" sId="1" numFmtId="4">
    <oc r="H7">
      <v>3.93</v>
    </oc>
    <nc r="H7"/>
  </rcc>
  <rcc rId="1716" sId="1" numFmtId="4">
    <oc r="I7">
      <v>25.95</v>
    </oc>
    <nc r="I7"/>
  </rcc>
  <rcc rId="1717" sId="1">
    <oc r="J7">
      <v>153.91999999999999</v>
    </oc>
    <nc r="J7"/>
  </rcc>
  <rcc rId="1718" sId="1" numFmtId="4">
    <oc r="G6">
      <v>7.75</v>
    </oc>
    <nc r="G6">
      <v>7.86</v>
    </nc>
  </rcc>
  <rcc rId="1719" sId="1" numFmtId="4">
    <oc r="G8">
      <v>5.52</v>
    </oc>
    <nc r="G8">
      <v>3.77</v>
    </nc>
  </rcc>
  <rcc rId="1720" sId="1" numFmtId="4">
    <oc r="G9" t="inlineStr">
      <is>
        <t>4,86</t>
      </is>
    </oc>
    <nc r="G9">
      <v>5.52</v>
    </nc>
  </rcc>
  <rcc rId="1721" sId="1" numFmtId="4">
    <oc r="I8">
      <v>28.42</v>
    </oc>
    <nc r="I8">
      <v>25.95</v>
    </nc>
  </rcc>
  <rcc rId="1722" sId="1" numFmtId="4">
    <oc r="I9">
      <v>32.94</v>
    </oc>
    <nc r="I9">
      <v>28.42</v>
    </nc>
  </rcc>
  <rcc rId="1723" sId="1">
    <oc r="J8">
      <v>215.25</v>
    </oc>
    <nc r="J8">
      <v>153.91999999999999</v>
    </nc>
  </rcc>
  <rcc rId="1724" sId="1" numFmtId="4">
    <oc r="J9">
      <v>180.6</v>
    </oc>
    <nc r="J9">
      <v>215.25</v>
    </nc>
  </rcc>
  <rcc rId="1725" sId="1" numFmtId="4">
    <oc r="G16">
      <v>24.33</v>
    </oc>
    <nc r="G16">
      <v>9.4600000000000009</v>
    </nc>
  </rcc>
  <rcc rId="1726" sId="1" numFmtId="4">
    <oc r="H16">
      <v>20.69</v>
    </oc>
    <nc r="H16">
      <v>22.91</v>
    </nc>
  </rcc>
  <rcc rId="1727" sId="1" numFmtId="4">
    <oc r="I16">
      <v>33.71</v>
    </oc>
    <nc r="I16">
      <v>1.43</v>
    </nc>
  </rcc>
  <rcc rId="1728" sId="1" numFmtId="4">
    <oc r="J16">
      <v>418.37</v>
    </oc>
    <nc r="J16">
      <v>256.74</v>
    </nc>
  </rcc>
  <rcc rId="1729" sId="1" numFmtId="4">
    <oc r="G18">
      <v>0</v>
    </oc>
    <nc r="G18">
      <v>0.3</v>
    </nc>
  </rcc>
  <rcc rId="1730" sId="1" numFmtId="4">
    <oc r="I18">
      <v>19</v>
    </oc>
    <nc r="I18">
      <v>20.399999999999999</v>
    </nc>
  </rcc>
  <rcc rId="1731" sId="1" numFmtId="4">
    <oc r="J18" t="inlineStr">
      <is>
        <t>310/80</t>
      </is>
    </oc>
    <nc r="J18">
      <v>82.8</v>
    </nc>
  </rcc>
  <rcc rId="1732" sId="1" odxf="1" dxf="1">
    <oc r="E18" t="inlineStr">
      <is>
        <t>Напиток витаминный" Витошка"</t>
      </is>
    </oc>
    <nc r="E18" t="inlineStr">
      <is>
        <t>Компот из кураги</t>
      </is>
    </nc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  <protection locked="1"/>
    </ndxf>
  </rcc>
  <rfmt sheetId="1" sqref="E18">
    <dxf>
      <fill>
        <patternFill patternType="solid">
          <bgColor theme="7" tint="0.79998168889431442"/>
        </patternFill>
      </fill>
    </dxf>
  </rfmt>
  <rfmt sheetId="1" sqref="E18" start="0" length="2147483647">
    <dxf>
      <font>
        <name val="Calibri"/>
        <scheme val="minor"/>
      </font>
    </dxf>
  </rfmt>
  <rfmt sheetId="1" sqref="E18" start="0" length="2147483647">
    <dxf>
      <font>
        <sz val="11"/>
      </font>
    </dxf>
  </rfmt>
  <rfmt sheetId="1" sqref="K18" start="0" length="0">
    <dxf>
      <font>
        <color rgb="FF000000"/>
      </font>
    </dxf>
  </rfmt>
  <rcc rId="1733" sId="1" odxf="1" dxf="1">
    <oc r="E28" t="inlineStr">
      <is>
        <t xml:space="preserve"> Батон</t>
      </is>
    </oc>
    <nc r="E28" t="inlineStr">
      <is>
        <t>Бутерброд с сыром на батоне</t>
      </is>
    </nc>
    <odxf>
      <font/>
      <fill>
        <patternFill patternType="solid">
          <bgColor theme="7" tint="0.79998168889431442"/>
        </patternFill>
      </fill>
    </odxf>
    <ndxf>
      <font>
        <sz val="12"/>
        <name val="Times New Roman"/>
        <scheme val="none"/>
      </font>
      <fill>
        <patternFill patternType="none">
          <bgColor indexed="65"/>
        </patternFill>
      </fill>
    </ndxf>
  </rcc>
  <rfmt sheetId="1" sqref="E28" start="0" length="2147483647">
    <dxf>
      <font>
        <name val="Calibri"/>
        <scheme val="minor"/>
      </font>
    </dxf>
  </rfmt>
  <rfmt sheetId="1" sqref="E28" start="0" length="2147483647">
    <dxf>
      <font>
        <sz val="11"/>
      </font>
    </dxf>
  </rfmt>
  <rfmt sheetId="1" sqref="E28">
    <dxf>
      <fill>
        <patternFill patternType="solid">
          <bgColor theme="7" tint="0.79998168889431442"/>
        </patternFill>
      </fill>
    </dxf>
  </rfmt>
  <rfmt sheetId="1" sqref="F28" start="0" length="0">
    <dxf>
      <font/>
    </dxf>
  </rfmt>
  <rcc rId="1734" sId="1">
    <oc r="F29">
      <v>70</v>
    </oc>
    <nc r="F29">
      <v>60</v>
    </nc>
  </rcc>
  <rfmt sheetId="1" sqref="F25:F29">
    <dxf>
      <numFmt numFmtId="2" formatCode="0.00"/>
    </dxf>
  </rfmt>
  <rfmt sheetId="1" sqref="F25:F29">
    <dxf>
      <numFmt numFmtId="0" formatCode="General"/>
    </dxf>
  </rfmt>
  <rfmt sheetId="1" sqref="F28" start="0" length="0">
    <dxf>
      <font/>
    </dxf>
  </rfmt>
  <rcc rId="1735" sId="1">
    <oc r="F28" t="inlineStr">
      <is>
        <t>30</t>
      </is>
    </oc>
    <nc r="F28">
      <v>40</v>
    </nc>
  </rcc>
  <rcc rId="1736" sId="1" numFmtId="4">
    <oc r="G28">
      <v>0.32</v>
    </oc>
    <nc r="G28">
      <v>5.48</v>
    </nc>
  </rcc>
  <rcc rId="1737" sId="1" numFmtId="4">
    <oc r="H28">
      <v>0.79</v>
    </oc>
    <nc r="H28">
      <v>3.8</v>
    </nc>
  </rcc>
  <rcc rId="1738" sId="1" numFmtId="4">
    <oc r="I28">
      <v>22.65</v>
    </oc>
    <nc r="I28">
      <v>18.899999999999999</v>
    </nc>
  </rcc>
  <rcc rId="1739" sId="1" numFmtId="4">
    <oc r="J28">
      <v>106</v>
    </oc>
    <nc r="J28">
      <v>146.9</v>
    </nc>
  </rcc>
  <rcc rId="1740" sId="1" odxf="1" dxf="1">
    <oc r="E34" t="inlineStr">
      <is>
        <t xml:space="preserve"> Суп картофельный с  бобовыми</t>
      </is>
    </oc>
    <nc r="E34" t="inlineStr">
      <is>
        <t xml:space="preserve"> Борщ со свежей капустой, картофелем и со сметаной</t>
      </is>
    </nc>
    <odxf>
      <font/>
      <protection locked="1"/>
    </odxf>
    <ndxf>
      <font>
        <sz val="12"/>
      </font>
      <protection locked="0"/>
    </ndxf>
  </rcc>
  <rcc rId="1741" sId="1" odxf="1" dxf="1">
    <oc r="E35" t="inlineStr">
      <is>
        <t>Тефтели "Особые" тушеные в соусе</t>
      </is>
    </oc>
    <nc r="E35" t="inlineStr">
      <is>
        <t>Тефтели "Нежные" паровые</t>
      </is>
    </nc>
    <odxf>
      <font/>
      <protection locked="1"/>
    </odxf>
    <ndxf>
      <font>
        <sz val="12"/>
      </font>
      <protection locked="0"/>
    </ndxf>
  </rcc>
  <rfmt sheetId="1" sqref="E36" start="0" length="0">
    <dxf>
      <font>
        <sz val="12"/>
      </font>
      <protection locked="0"/>
    </dxf>
  </rfmt>
  <rcc rId="1742" sId="1" odxf="1" dxf="1">
    <oc r="E37" t="inlineStr">
      <is>
        <t>Компот  "Ассорти"</t>
      </is>
    </oc>
    <nc r="E37" t="inlineStr">
      <is>
        <t>Компот из свежих яблок</t>
      </is>
    </nc>
    <odxf>
      <font/>
      <protection locked="1"/>
    </odxf>
    <ndxf>
      <font>
        <sz val="12"/>
      </font>
      <protection locked="0"/>
    </ndxf>
  </rcc>
  <rfmt sheetId="1" sqref="E34:E37" start="0" length="2147483647">
    <dxf>
      <font>
        <sz val="11"/>
      </font>
    </dxf>
  </rfmt>
  <rcc rId="1743" sId="1">
    <oc r="F35" t="inlineStr">
      <is>
        <t>100/30</t>
      </is>
    </oc>
    <nc r="F35">
      <v>100</v>
    </nc>
  </rcc>
  <rcc rId="1744" sId="1">
    <oc r="F38">
      <v>20</v>
    </oc>
    <nc r="F38">
      <v>30</v>
    </nc>
  </rcc>
  <rfmt sheetId="1" sqref="F39" start="0" length="0">
    <dxf>
      <font/>
    </dxf>
  </rfmt>
  <rcc rId="1745" sId="1" numFmtId="4">
    <oc r="G34">
      <v>2.34</v>
    </oc>
    <nc r="G34">
      <v>1.9</v>
    </nc>
  </rcc>
  <rcc rId="1746" sId="1" numFmtId="4">
    <oc r="H34">
      <v>3.89</v>
    </oc>
    <nc r="H34">
      <v>6.66</v>
    </nc>
  </rcc>
  <rcc rId="1747" sId="1" numFmtId="4">
    <oc r="I34">
      <v>13.61</v>
    </oc>
    <nc r="I34">
      <v>10.81</v>
    </nc>
  </rcc>
  <rcc rId="1748" sId="1" numFmtId="4">
    <oc r="J34">
      <v>98.79</v>
    </oc>
    <nc r="J34">
      <v>111.11</v>
    </nc>
  </rcc>
  <rcc rId="1749" sId="1" numFmtId="4">
    <oc r="G35">
      <v>13.85</v>
    </oc>
    <nc r="G35">
      <v>13.64</v>
    </nc>
  </rcc>
  <rcc rId="1750" sId="1" numFmtId="4">
    <oc r="H35">
      <v>16.32</v>
    </oc>
    <nc r="H35">
      <v>14.93</v>
    </nc>
  </rcc>
  <rcc rId="1751" sId="1" numFmtId="4">
    <oc r="I35">
      <v>10.95</v>
    </oc>
    <nc r="I35">
      <v>8.41</v>
    </nc>
  </rcc>
  <rcc rId="1752" sId="1" numFmtId="4">
    <oc r="J35">
      <v>246</v>
    </oc>
    <nc r="J35">
      <v>2.2200000000000002</v>
    </nc>
  </rcc>
  <rcc rId="1753" sId="1" numFmtId="4">
    <oc r="G37">
      <v>0.5</v>
    </oc>
    <nc r="G37">
      <v>0.18</v>
    </nc>
  </rcc>
  <rcc rId="1754" sId="1" numFmtId="4">
    <oc r="H37">
      <v>0</v>
    </oc>
    <nc r="H37">
      <v>0.18</v>
    </nc>
  </rcc>
  <rcc rId="1755" sId="1" numFmtId="4">
    <oc r="I37">
      <v>25.1</v>
    </oc>
    <nc r="I37">
      <v>23.76</v>
    </nc>
  </rcc>
  <rcc rId="1756" sId="1" numFmtId="4">
    <oc r="J37">
      <v>102.411</v>
    </oc>
    <nc r="J37">
      <v>97.2</v>
    </nc>
  </rcc>
  <rcc rId="1757" sId="1" numFmtId="4">
    <oc r="G38">
      <v>2</v>
    </oc>
    <nc r="G38">
      <v>3.18</v>
    </nc>
  </rcc>
  <rcc rId="1758" sId="1" numFmtId="4">
    <oc r="H38">
      <v>0.28999999999999998</v>
    </oc>
    <nc r="H38">
      <v>0.3</v>
    </nc>
  </rcc>
  <rcc rId="1759" sId="1" numFmtId="4">
    <oc r="I38">
      <v>13.2</v>
    </oc>
    <nc r="I38">
      <v>20.07</v>
    </nc>
  </rcc>
  <rcc rId="1760" sId="1" numFmtId="4">
    <oc r="J38">
      <v>60.41</v>
    </oc>
    <nc r="J38">
      <v>94.08</v>
    </nc>
  </rcc>
  <rcc rId="1761" sId="1" numFmtId="4">
    <oc r="G39">
      <v>2.12</v>
    </oc>
    <nc r="G39">
      <v>3</v>
    </nc>
  </rcc>
  <rcc rId="1762" sId="1" numFmtId="4">
    <oc r="H39">
      <v>0.2</v>
    </oc>
    <nc r="H39">
      <v>0.44</v>
    </nc>
  </rcc>
  <rcc rId="1763" sId="1" numFmtId="4">
    <oc r="I39">
      <v>13.38</v>
    </oc>
    <nc r="I39">
      <v>19.8</v>
    </nc>
  </rcc>
  <rcc rId="1764" sId="1" numFmtId="4">
    <oc r="J39">
      <v>62.72</v>
    </oc>
    <nc r="J39">
      <v>90.62</v>
    </nc>
  </rcc>
  <rcc rId="1765" sId="1">
    <oc r="K34">
      <v>45</v>
    </oc>
    <nc r="K34">
      <v>37</v>
    </nc>
  </rcc>
  <rcc rId="1766" sId="1" odxf="1" dxf="1">
    <oc r="K35" t="inlineStr">
      <is>
        <t>36(1)</t>
      </is>
    </oc>
    <nc r="K35" t="inlineStr">
      <is>
        <t>ТТК 35</t>
      </is>
    </nc>
    <odxf>
      <font/>
    </odxf>
    <ndxf>
      <font/>
    </ndxf>
  </rcc>
  <rcc rId="1767" sId="1" odxf="1" dxf="1">
    <oc r="K37" t="inlineStr">
      <is>
        <t>ТТК</t>
      </is>
    </oc>
    <nc r="K37" t="inlineStr">
      <is>
        <t>ТТК 8</t>
      </is>
    </nc>
    <odxf>
      <font/>
    </odxf>
    <ndxf>
      <font/>
    </ndxf>
  </rcc>
  <rcc rId="1768" sId="1" odxf="1" dxf="1">
    <oc r="E47" t="inlineStr">
      <is>
        <t>Бутерброд с сыром на батоне</t>
      </is>
    </oc>
    <nc r="E47" t="inlineStr">
      <is>
        <t>Бутерброд с колбасой п/к на батоне</t>
      </is>
    </nc>
    <odxf>
      <font/>
      <fill>
        <patternFill patternType="solid">
          <bgColor theme="7" tint="0.79998168889431442"/>
        </patternFill>
      </fill>
    </odxf>
    <ndxf>
      <font>
        <sz val="12"/>
        <name val="Times New Roman"/>
        <scheme val="none"/>
      </font>
      <fill>
        <patternFill patternType="none">
          <bgColor indexed="65"/>
        </patternFill>
      </fill>
    </ndxf>
  </rcc>
  <rfmt sheetId="1" sqref="E47" start="0" length="2147483647">
    <dxf>
      <font>
        <name val="Calibri"/>
        <scheme val="minor"/>
      </font>
    </dxf>
  </rfmt>
  <rfmt sheetId="1" sqref="E47" start="0" length="2147483647">
    <dxf>
      <font>
        <sz val="11"/>
      </font>
    </dxf>
  </rfmt>
  <rfmt sheetId="1" sqref="E47">
    <dxf>
      <fill>
        <patternFill patternType="solid">
          <bgColor theme="7" tint="0.79998168889431442"/>
        </patternFill>
      </fill>
    </dxf>
  </rfmt>
  <rfmt sheetId="1" sqref="F47" start="0" length="0">
    <dxf>
      <font/>
    </dxf>
  </rfmt>
  <rfmt sheetId="1" sqref="F47">
    <dxf>
      <numFmt numFmtId="0" formatCode="General"/>
    </dxf>
  </rfmt>
  <rfmt sheetId="1" sqref="F47" start="0" length="0">
    <dxf>
      <font/>
    </dxf>
  </rfmt>
  <rcc rId="1769" sId="1">
    <oc r="F47" t="inlineStr">
      <is>
        <t>30/10</t>
      </is>
    </oc>
    <nc r="F47">
      <v>50</v>
    </nc>
  </rcc>
  <rcc rId="1770" sId="1">
    <oc r="F44">
      <v>250</v>
    </oc>
    <nc r="F44">
      <v>260</v>
    </nc>
  </rcc>
  <rcc rId="1771" sId="1" numFmtId="4">
    <oc r="G47">
      <v>5.48</v>
    </oc>
    <nc r="G47">
      <v>10.18</v>
    </nc>
  </rcc>
  <rcc rId="1772" sId="1" numFmtId="4">
    <oc r="H47">
      <v>3.8</v>
    </oc>
    <nc r="H47">
      <v>11.8</v>
    </nc>
  </rcc>
  <rcc rId="1773" sId="1" numFmtId="4">
    <oc r="J47">
      <v>146.9</v>
    </oc>
    <nc r="J47">
      <v>237.5</v>
    </nc>
  </rcc>
  <rfmt sheetId="1" sqref="I51">
    <dxf>
      <numFmt numFmtId="165" formatCode="0.0"/>
    </dxf>
  </rfmt>
  <rcc rId="1774" sId="1">
    <oc r="K44">
      <v>324</v>
    </oc>
    <nc r="K44">
      <v>115</v>
    </nc>
  </rcc>
  <rcc rId="1775" sId="1">
    <oc r="K46">
      <v>241</v>
    </oc>
    <nc r="K46">
      <v>300</v>
    </nc>
  </rcc>
  <rcc rId="1776" sId="1">
    <oc r="K47">
      <v>300</v>
    </oc>
    <nc r="K47">
      <v>483</v>
    </nc>
  </rcc>
  <rcc rId="1777" sId="1" odxf="1" dxf="1">
    <oc r="E52" t="inlineStr">
      <is>
        <t>Огурец соленый в нарезке</t>
      </is>
    </oc>
    <nc r="E52" t="inlineStr">
      <is>
        <t>Помидор свежий в нарезке</t>
      </is>
    </nc>
    <odxf>
      <font>
        <color rgb="FF000000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1778" sId="1" odxf="1" dxf="1">
    <oc r="E53" t="inlineStr">
      <is>
        <t>Суп крестьянский с крупой (пшено)</t>
      </is>
    </oc>
    <nc r="E53" t="inlineStr">
      <is>
        <t>Суп – пюре гороховый   с гренками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1779" sId="1" odxf="1" dxf="1">
    <oc r="E54" t="inlineStr">
      <is>
        <t>Шницель рыбный (минтай)</t>
      </is>
    </oc>
    <nc r="E54" t="inlineStr">
      <is>
        <t>Биточек  рыбный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E55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cc rId="1780" sId="1" odxf="1" dxf="1">
    <oc r="E56" t="inlineStr">
      <is>
        <t>Компот из свежих яблок</t>
      </is>
    </oc>
    <nc r="E56" t="inlineStr">
      <is>
        <t>Компот из изюма</t>
      </is>
    </nc>
    <odxf>
      <font>
        <color rgb="FF000000"/>
      </font>
      <fill>
        <patternFill patternType="solid">
          <bgColor theme="7" tint="0.79998168889431442"/>
        </patternFill>
      </fill>
      <alignment wrapText="1" readingOrder="0"/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top style="thin">
          <color rgb="FF000000"/>
        </top>
      </border>
    </ndxf>
  </rcc>
  <rfmt sheetId="1" sqref="E52:E56" start="0" length="2147483647">
    <dxf>
      <font>
        <name val="Calibri"/>
        <scheme val="minor"/>
      </font>
    </dxf>
  </rfmt>
  <rfmt sheetId="1" sqref="E52:E56" start="0" length="2147483647">
    <dxf>
      <font>
        <sz val="11"/>
      </font>
    </dxf>
  </rfmt>
  <rfmt sheetId="1" sqref="E52:E56">
    <dxf>
      <fill>
        <patternFill patternType="solid">
          <bgColor theme="7" tint="0.79998168889431442"/>
        </patternFill>
      </fill>
    </dxf>
  </rfmt>
  <rcc rId="1781" sId="1" odxf="1" dxf="1">
    <nc r="E59" t="inlineStr">
      <is>
        <t>Гренки</t>
      </is>
    </nc>
    <odxf>
      <font>
        <sz val="10"/>
        <name val="Arial"/>
        <scheme val="none"/>
      </font>
    </odxf>
    <ndxf>
      <font>
        <sz val="10"/>
        <name val="Arial"/>
        <scheme val="minor"/>
      </font>
    </ndxf>
  </rcc>
  <rcc rId="1782" sId="1">
    <nc r="F59">
      <v>12</v>
    </nc>
  </rcc>
  <rcc rId="1783" sId="1">
    <oc r="F57">
      <v>20</v>
    </oc>
    <nc r="F57">
      <v>30</v>
    </nc>
  </rcc>
  <rfmt sheetId="1" sqref="F58" start="0" length="0">
    <dxf>
      <font/>
    </dxf>
  </rfmt>
  <rcc rId="1784" sId="1" odxf="1" dxf="1">
    <oc r="F58" t="inlineStr">
      <is>
        <t>20</t>
      </is>
    </oc>
    <nc r="F58">
      <v>30</v>
    </nc>
    <ndxf>
      <font/>
      <numFmt numFmtId="0" formatCode="General"/>
    </ndxf>
  </rcc>
  <rcc rId="1785" sId="1" numFmtId="4">
    <oc r="G52">
      <v>0.8</v>
    </oc>
    <nc r="G52">
      <v>1.1000000000000001</v>
    </nc>
  </rcc>
  <rcc rId="1786" sId="1" numFmtId="4">
    <oc r="H52">
      <v>0.1</v>
    </oc>
    <nc r="H52">
      <v>0.2</v>
    </nc>
  </rcc>
  <rcc rId="1787" sId="1" numFmtId="4">
    <oc r="I52">
      <v>2.2999999999999998</v>
    </oc>
    <nc r="I52">
      <v>4.5999999999999996</v>
    </nc>
  </rcc>
  <rcc rId="1788" sId="1" numFmtId="4">
    <oc r="J52">
      <v>13</v>
    </oc>
    <nc r="J52">
      <v>23</v>
    </nc>
  </rcc>
  <rcc rId="1789" sId="1" numFmtId="4">
    <oc r="G53">
      <v>4.3099999999999996</v>
    </oc>
    <nc r="G53">
      <v>2.34</v>
    </nc>
  </rcc>
  <rcc rId="1790" sId="1" numFmtId="4">
    <oc r="H53">
      <v>8.74</v>
    </oc>
    <nc r="H53">
      <v>3.89</v>
    </nc>
  </rcc>
  <rcc rId="1791" sId="1" numFmtId="4">
    <oc r="I53">
      <v>25.43</v>
    </oc>
    <nc r="I53">
      <v>13.61</v>
    </nc>
  </rcc>
  <rcc rId="1792" sId="1" numFmtId="4">
    <oc r="J53">
      <v>220.59</v>
    </oc>
    <nc r="J53">
      <v>98.79</v>
    </nc>
  </rcc>
  <rcc rId="1793" sId="1" numFmtId="4">
    <oc r="H55">
      <v>8.57</v>
    </oc>
    <nc r="H55">
      <v>7.27</v>
    </nc>
  </rcc>
  <rcc rId="1794" sId="1" numFmtId="4">
    <oc r="J55">
      <v>194.5</v>
    </oc>
    <nc r="J55">
      <v>192.5</v>
    </nc>
  </rcc>
  <rcc rId="1795" sId="1" numFmtId="4">
    <oc r="G56">
      <v>0.18</v>
    </oc>
    <nc r="G56">
      <v>0.3</v>
    </nc>
  </rcc>
  <rcc rId="1796" sId="1" numFmtId="4">
    <oc r="H56">
      <v>0.18</v>
    </oc>
    <nc r="H56">
      <v>0</v>
    </nc>
  </rcc>
  <rcc rId="1797" sId="1" numFmtId="4">
    <oc r="I56">
      <v>23.76</v>
    </oc>
    <nc r="I56">
      <v>20.399999999999999</v>
    </nc>
  </rcc>
  <rcc rId="1798" sId="1" numFmtId="4">
    <oc r="J56">
      <v>97.2</v>
    </oc>
    <nc r="J56">
      <v>82.8</v>
    </nc>
  </rcc>
  <rcc rId="1799" sId="1" numFmtId="4">
    <oc r="G57">
      <v>2</v>
    </oc>
    <nc r="G57">
      <v>3.18</v>
    </nc>
  </rcc>
  <rcc rId="1800" sId="1" numFmtId="4">
    <oc r="H57">
      <v>0.28999999999999998</v>
    </oc>
    <nc r="H57">
      <v>0.3</v>
    </nc>
  </rcc>
  <rcc rId="1801" sId="1" numFmtId="4">
    <oc r="I57">
      <v>13.2</v>
    </oc>
    <nc r="I57">
      <v>20.07</v>
    </nc>
  </rcc>
  <rcc rId="1802" sId="1" numFmtId="4">
    <oc r="J57">
      <v>60.41</v>
    </oc>
    <nc r="J57">
      <v>94.08</v>
    </nc>
  </rcc>
  <rcc rId="1803" sId="1" numFmtId="4">
    <oc r="G58">
      <v>2.12</v>
    </oc>
    <nc r="G58">
      <v>3</v>
    </nc>
  </rcc>
  <rcc rId="1804" sId="1" numFmtId="4">
    <oc r="H58">
      <v>0.2</v>
    </oc>
    <nc r="H58">
      <v>0.44</v>
    </nc>
  </rcc>
  <rcc rId="1805" sId="1" numFmtId="4">
    <oc r="I58">
      <v>13.38</v>
    </oc>
    <nc r="I58">
      <v>19.8</v>
    </nc>
  </rcc>
  <rcc rId="1806" sId="1" numFmtId="4">
    <oc r="J58">
      <v>62.72</v>
    </oc>
    <nc r="J58">
      <v>90.62</v>
    </nc>
  </rcc>
  <rfmt sheetId="1" sqref="F59" start="0" length="2147483647">
    <dxf>
      <font>
        <name val="Calibri"/>
        <scheme val="minor"/>
      </font>
    </dxf>
  </rfmt>
  <rcc rId="1807" sId="1">
    <oc r="K52">
      <v>247</v>
    </oc>
    <nc r="K52">
      <v>246</v>
    </nc>
  </rcc>
  <rcc rId="1808" sId="1">
    <oc r="K53">
      <v>51</v>
    </oc>
    <nc r="K53">
      <v>45</v>
    </nc>
  </rcc>
  <rcc rId="1809" sId="1">
    <oc r="K54">
      <v>324</v>
    </oc>
    <nc r="K54">
      <v>161</v>
    </nc>
  </rcc>
  <rcc rId="1810" sId="1" odxf="1" dxf="1">
    <nc r="E67" t="inlineStr">
      <is>
        <t>Хлеб ржано-пшеничный</t>
      </is>
    </nc>
    <odxf>
      <font/>
      <fill>
        <patternFill patternType="solid">
          <bgColor theme="7" tint="0.79998168889431442"/>
        </patternFill>
      </fill>
    </odxf>
    <ndxf>
      <font>
        <sz val="12"/>
        <name val="Times New Roman"/>
        <scheme val="none"/>
      </font>
      <fill>
        <patternFill patternType="none">
          <bgColor indexed="65"/>
        </patternFill>
      </fill>
    </ndxf>
  </rcc>
  <rfmt sheetId="1" sqref="E67" start="0" length="2147483647">
    <dxf>
      <font>
        <sz val="11"/>
      </font>
    </dxf>
  </rfmt>
  <rfmt sheetId="1" sqref="E67" start="0" length="2147483647">
    <dxf>
      <font>
        <name val="Calibri"/>
        <scheme val="minor"/>
      </font>
    </dxf>
  </rfmt>
  <rfmt sheetId="1" sqref="E67">
    <dxf>
      <fill>
        <patternFill patternType="solid">
          <bgColor theme="7" tint="0.79998168889431442"/>
        </patternFill>
      </fill>
    </dxf>
  </rfmt>
  <rcc rId="1811" sId="1">
    <oc r="F63">
      <v>250</v>
    </oc>
    <nc r="F63">
      <v>260</v>
    </nc>
  </rcc>
  <rcc rId="1812" sId="1">
    <oc r="D68" t="inlineStr">
      <is>
        <t>Овощи</t>
      </is>
    </oc>
    <nc r="D68"/>
  </rcc>
  <rfmt sheetId="1" sqref="F67" start="0" length="0">
    <dxf/>
  </rfmt>
  <rcc rId="1813" sId="1">
    <nc r="F67">
      <v>30</v>
    </nc>
  </rcc>
  <rfmt sheetId="1" sqref="F66" start="0" length="0">
    <dxf/>
  </rfmt>
  <rcc rId="1814" sId="1">
    <oc r="F66" t="inlineStr">
      <is>
        <t>40</t>
      </is>
    </oc>
    <nc r="F66">
      <v>40</v>
    </nc>
  </rcc>
  <rcc rId="1815" sId="1">
    <oc r="F70">
      <f>SUM(F63:F66)</f>
    </oc>
    <nc r="F70">
      <f>SUM(F63:F68)</f>
    </nc>
  </rcc>
  <rcc rId="1816" sId="1" numFmtId="4">
    <nc r="G67">
      <v>3.18</v>
    </nc>
  </rcc>
  <rcc rId="1817" sId="1" numFmtId="4">
    <nc r="H67">
      <v>0.3</v>
    </nc>
  </rcc>
  <rcc rId="1818" sId="1" numFmtId="4">
    <nc r="I67">
      <v>20.07</v>
    </nc>
  </rcc>
  <rcc rId="1819" sId="1" numFmtId="4">
    <nc r="J67">
      <v>94.08</v>
    </nc>
  </rcc>
  <rcc rId="1820" sId="1" odxf="1" dxf="1">
    <oc r="E71" t="inlineStr">
      <is>
        <t>Огурец/ помидор свежий в нарезке</t>
      </is>
    </oc>
    <nc r="E71" t="inlineStr">
      <is>
        <t>Салат из свеклы отварной с маслом</t>
      </is>
    </nc>
    <odxf>
      <font>
        <color rgb="FF000000"/>
      </font>
    </odxf>
    <ndxf>
      <font>
        <sz val="12"/>
        <color rgb="FF000000"/>
      </font>
    </ndxf>
  </rcc>
  <rcc rId="1821" sId="1" odxf="1" dxf="1">
    <oc r="E72" t="inlineStr">
      <is>
        <t>Борщ из свежей капустой с картофелем</t>
      </is>
    </oc>
    <nc r="E72" t="inlineStr">
      <is>
        <t>Суп крестьянский с крупой (пшено)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cc rId="1822" sId="1" odxf="1" dxf="1">
    <oc r="E73" t="inlineStr">
      <is>
        <t>Колбаски" Могилевские"</t>
      </is>
    </oc>
    <nc r="E73" t="inlineStr">
      <is>
        <t>Фрикадельки  "Нежные"  в соусе томатном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fmt sheetId="1" sqref="E74" start="0" length="0">
    <dxf>
      <font>
        <sz val="12"/>
        <color rgb="FF000000"/>
      </font>
      <border outline="0">
        <top style="thin">
          <color rgb="FF000000"/>
        </top>
      </border>
    </dxf>
  </rfmt>
  <rcc rId="1823" sId="1" odxf="1" dxf="1">
    <oc r="E75" t="inlineStr">
      <is>
        <t>компот из изюма</t>
      </is>
    </oc>
    <nc r="E75" t="inlineStr">
      <is>
        <t>Компот из смеси сухофруктов "Ассорти"</t>
      </is>
    </nc>
    <odxf>
      <font>
        <color rgb="FF000000"/>
      </font>
      <alignment wrapText="0" readingOrder="0"/>
      <border outline="0">
        <top/>
      </border>
    </odxf>
    <ndxf>
      <font>
        <sz val="12"/>
        <color rgb="FF000000"/>
      </font>
      <alignment wrapText="1" readingOrder="0"/>
      <border outline="0">
        <top style="thin">
          <color rgb="FF000000"/>
        </top>
      </border>
    </ndxf>
  </rcc>
  <rfmt sheetId="1" sqref="E76" start="0" length="0">
    <dxf>
      <font>
        <sz val="12"/>
        <color rgb="FF000000"/>
      </font>
      <protection locked="0"/>
    </dxf>
  </rfmt>
  <rfmt sheetId="1" sqref="E77" start="0" length="0">
    <dxf>
      <font>
        <sz val="12"/>
        <color rgb="FF000000"/>
      </font>
      <protection locked="0"/>
    </dxf>
  </rfmt>
  <rfmt sheetId="1" sqref="E78" start="0" length="0">
    <dxf>
      <font>
        <sz val="12"/>
        <name val="Arial"/>
        <scheme val="minor"/>
      </font>
    </dxf>
  </rfmt>
  <rfmt sheetId="1" sqref="E71:E78" start="0" length="2147483647">
    <dxf>
      <font/>
    </dxf>
  </rfmt>
  <rfmt sheetId="1" sqref="E71:E78" start="0" length="2147483647">
    <dxf>
      <font>
        <sz val="11"/>
      </font>
    </dxf>
  </rfmt>
  <rcc rId="1824" sId="1">
    <oc r="F73">
      <v>100</v>
    </oc>
    <nc r="F73">
      <v>140</v>
    </nc>
  </rcc>
  <rcc rId="1825" sId="1">
    <oc r="F76">
      <v>20</v>
    </oc>
    <nc r="F76">
      <v>30</v>
    </nc>
  </rcc>
  <rfmt sheetId="1" sqref="F77" start="0" length="0">
    <dxf>
      <font/>
    </dxf>
  </rfmt>
  <rcc rId="1826" sId="1" numFmtId="4">
    <oc r="G71">
      <v>0.8</v>
    </oc>
    <nc r="G71">
      <v>1.43</v>
    </nc>
  </rcc>
  <rcc rId="1827" sId="1" numFmtId="4">
    <oc r="H71">
      <v>0.1</v>
    </oc>
    <nc r="H71">
      <v>5.09</v>
    </nc>
  </rcc>
  <rcc rId="1828" sId="1" numFmtId="4">
    <oc r="I71">
      <v>3.3</v>
    </oc>
    <nc r="I71">
      <v>9.5</v>
    </nc>
  </rcc>
  <rcc rId="1829" sId="1" numFmtId="4">
    <oc r="J71">
      <v>14</v>
    </oc>
    <nc r="J71">
      <v>75.349999999999994</v>
    </nc>
  </rcc>
  <rcc rId="1830" sId="1" numFmtId="4">
    <oc r="G72">
      <v>6.9</v>
    </oc>
    <nc r="G72">
      <v>2.31</v>
    </nc>
  </rcc>
  <rcc rId="1831" sId="1" numFmtId="4">
    <oc r="H72">
      <v>11.66</v>
    </oc>
    <nc r="H72">
      <v>7.74</v>
    </nc>
  </rcc>
  <rcc rId="1832" sId="1" numFmtId="4">
    <oc r="I72">
      <v>14.81</v>
    </oc>
    <nc r="I72">
      <v>15.43</v>
    </nc>
  </rcc>
  <rcc rId="1833" sId="1" numFmtId="4">
    <oc r="J72">
      <v>191.11</v>
    </oc>
    <nc r="J72">
      <v>140.59</v>
    </nc>
  </rcc>
  <rcc rId="1834" sId="1" numFmtId="4">
    <oc r="G73">
      <v>10.93</v>
    </oc>
    <nc r="G73">
      <v>17.68</v>
    </nc>
  </rcc>
  <rcc rId="1835" sId="1" numFmtId="4">
    <oc r="H73">
      <v>8.84</v>
    </oc>
    <nc r="H73">
      <v>19.09</v>
    </nc>
  </rcc>
  <rcc rId="1836" sId="1" numFmtId="4">
    <oc r="I73">
      <v>1.07</v>
    </oc>
    <nc r="I73">
      <v>12.8</v>
    </nc>
  </rcc>
  <rcc rId="1837" sId="1" numFmtId="4">
    <oc r="J73">
      <v>127.56</v>
    </oc>
    <nc r="J73">
      <v>292.04000000000002</v>
    </nc>
  </rcc>
  <rcc rId="1838" sId="1" numFmtId="4">
    <oc r="H74">
      <v>6.61</v>
    </oc>
    <nc r="H74">
      <v>6.1</v>
    </nc>
  </rcc>
  <rcc rId="1839" sId="1" numFmtId="4">
    <oc r="J74">
      <v>278.22000000000003</v>
    </oc>
    <nc r="J74">
      <v>270.22000000000003</v>
    </nc>
  </rcc>
  <rcc rId="1840" sId="1" numFmtId="4">
    <oc r="G75">
      <v>0.3</v>
    </oc>
    <nc r="G75">
      <v>0.5</v>
    </nc>
  </rcc>
  <rcc rId="1841" sId="1" numFmtId="4">
    <oc r="I75">
      <v>20.9</v>
    </oc>
    <nc r="I75">
      <v>25.1</v>
    </nc>
  </rcc>
  <rcc rId="1842" sId="1" numFmtId="4">
    <oc r="J75">
      <v>82.8</v>
    </oc>
    <nc r="J75">
      <v>102.411</v>
    </nc>
  </rcc>
  <rcc rId="1843" sId="1" numFmtId="4">
    <oc r="G76">
      <v>2</v>
    </oc>
    <nc r="G76">
      <v>3.18</v>
    </nc>
  </rcc>
  <rcc rId="1844" sId="1" numFmtId="4">
    <oc r="H76">
      <v>0.28999999999999998</v>
    </oc>
    <nc r="H76">
      <v>0.3</v>
    </nc>
  </rcc>
  <rcc rId="1845" sId="1" numFmtId="4">
    <oc r="I76">
      <v>13.2</v>
    </oc>
    <nc r="I76">
      <v>20.07</v>
    </nc>
  </rcc>
  <rcc rId="1846" sId="1" numFmtId="4">
    <oc r="J76">
      <v>60.41</v>
    </oc>
    <nc r="J76">
      <v>94.08</v>
    </nc>
  </rcc>
  <rcc rId="1847" sId="1" numFmtId="4">
    <oc r="G77">
      <v>2.12</v>
    </oc>
    <nc r="G77">
      <v>3</v>
    </nc>
  </rcc>
  <rcc rId="1848" sId="1" numFmtId="4">
    <oc r="H77">
      <v>0.2</v>
    </oc>
    <nc r="H77">
      <v>0.44</v>
    </nc>
  </rcc>
  <rcc rId="1849" sId="1" numFmtId="4">
    <oc r="I77">
      <v>13.38</v>
    </oc>
    <nc r="I77">
      <v>19.8</v>
    </nc>
  </rcc>
  <rcc rId="1850" sId="1" numFmtId="4">
    <oc r="J77">
      <v>62.72</v>
    </oc>
    <nc r="J77">
      <v>90.62</v>
    </nc>
  </rcc>
  <rcc rId="1851" sId="1">
    <oc r="K71" t="inlineStr">
      <is>
        <t>246 / 4</t>
      </is>
    </oc>
    <nc r="K71">
      <v>23</v>
    </nc>
  </rcc>
  <rcc rId="1852" sId="1">
    <oc r="K72">
      <v>37</v>
    </oc>
    <nc r="K72">
      <v>51</v>
    </nc>
  </rcc>
  <rcc rId="1853" sId="1" odxf="1" dxf="1">
    <oc r="K73" t="inlineStr">
      <is>
        <t>11(для школ)</t>
      </is>
    </oc>
    <nc r="K73" t="inlineStr">
      <is>
        <t>ТТК</t>
      </is>
    </nc>
    <odxf>
      <font>
        <color rgb="FF000000"/>
      </font>
    </odxf>
    <ndxf>
      <font>
        <color rgb="FF000000"/>
      </font>
    </ndxf>
  </rcc>
  <rfmt sheetId="1" sqref="K75" start="0" length="0">
    <dxf>
      <font>
        <color rgb="FF000000"/>
      </font>
    </dxf>
  </rfmt>
  <rcc rId="1854" sId="1" odxf="1" dxf="1">
    <oc r="F77" t="inlineStr">
      <is>
        <t>20</t>
      </is>
    </oc>
    <nc r="F77">
      <v>30</v>
    </nc>
    <ndxf>
      <font/>
      <numFmt numFmtId="0" formatCode="General"/>
    </ndxf>
  </rcc>
  <rcc rId="1855" sId="1">
    <oc r="F82">
      <v>250</v>
    </oc>
    <nc r="F82">
      <v>260</v>
    </nc>
  </rcc>
  <rfmt sheetId="1" sqref="F85" start="0" length="0">
    <dxf>
      <font/>
    </dxf>
  </rfmt>
  <rcc rId="1856" sId="1">
    <oc r="F86">
      <v>10</v>
    </oc>
    <nc r="F86"/>
  </rcc>
  <rcc rId="1857" sId="1">
    <oc r="F87">
      <v>61</v>
    </oc>
    <nc r="F87">
      <v>60</v>
    </nc>
  </rcc>
  <rfmt sheetId="1" sqref="F85" start="0" length="0">
    <dxf>
      <font/>
      <numFmt numFmtId="0" formatCode="General"/>
    </dxf>
  </rfmt>
  <rcc rId="1858" sId="1">
    <oc r="F85" t="inlineStr">
      <is>
        <t>30</t>
      </is>
    </oc>
    <nc r="F85">
      <v>40</v>
    </nc>
  </rcc>
  <rcc rId="1859" sId="1" odxf="1" dxf="1">
    <oc r="G87" t="inlineStr">
      <is>
        <t>4,87</t>
      </is>
    </oc>
    <nc r="G87" t="inlineStr">
      <is>
        <t>4,86</t>
      </is>
    </nc>
    <odxf>
      <font/>
    </odxf>
    <ndxf>
      <font/>
    </ndxf>
  </rcc>
  <rcc rId="1860" sId="1" odxf="1" dxf="1">
    <oc r="E91" t="inlineStr">
      <is>
        <t>Рассольник "Ленинградский"</t>
      </is>
    </oc>
    <nc r="E91" t="inlineStr">
      <is>
        <t xml:space="preserve">  Суп лапша домашняя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cc rId="1861" sId="1" odxf="1" dxf="1">
    <oc r="E92" t="inlineStr">
      <is>
        <t>Рулет "Аппетитный " паровой</t>
      </is>
    </oc>
    <nc r="E92" t="inlineStr">
      <is>
        <t>Картофель тушеный с птицей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cc rId="1862" sId="1" odxf="1" dxf="1">
    <oc r="E93" t="inlineStr">
      <is>
        <t>Макароны отварные</t>
      </is>
    </oc>
    <nc r="E93"/>
    <odxf>
      <font>
        <color rgb="FF000000"/>
      </font>
      <protection locked="1"/>
    </odxf>
    <ndxf>
      <font>
        <sz val="12"/>
        <color rgb="FF000000"/>
      </font>
      <protection locked="0"/>
    </ndxf>
  </rcc>
  <rcc rId="1863" sId="1" odxf="1" dxf="1">
    <oc r="E94" t="inlineStr">
      <is>
        <t>Компот из кураги</t>
      </is>
    </oc>
    <nc r="E94" t="inlineStr">
      <is>
        <t>Компот из свежих яблок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fmt sheetId="1" sqref="E91:E94" start="0" length="2147483647">
    <dxf>
      <font>
        <sz val="11"/>
      </font>
    </dxf>
  </rfmt>
  <rcc rId="1864" sId="1">
    <oc r="F92">
      <v>100</v>
    </oc>
    <nc r="F92">
      <v>280</v>
    </nc>
  </rcc>
  <rcc rId="1865" sId="1" odxf="1" dxf="1">
    <oc r="F93">
      <v>180</v>
    </oc>
    <nc r="F93" t="inlineStr">
      <is>
        <t xml:space="preserve"> </t>
      </is>
    </nc>
    <odxf>
      <font/>
    </odxf>
    <ndxf>
      <font/>
    </ndxf>
  </rcc>
  <rfmt sheetId="1" sqref="F96" start="0" length="0">
    <dxf>
      <font/>
    </dxf>
  </rfmt>
  <rfmt sheetId="1" sqref="F96" start="0" length="0">
    <dxf>
      <font/>
      <numFmt numFmtId="0" formatCode="General"/>
    </dxf>
  </rfmt>
  <rcc rId="1866" sId="1">
    <oc r="F96" t="inlineStr">
      <is>
        <t>20</t>
      </is>
    </oc>
    <nc r="F96">
      <v>30</v>
    </nc>
  </rcc>
  <rcc rId="1867" sId="1">
    <oc r="F95">
      <v>20</v>
    </oc>
    <nc r="F95">
      <v>30</v>
    </nc>
  </rcc>
  <rcc rId="1868" sId="1" numFmtId="4">
    <oc r="G91">
      <v>5.03</v>
    </oc>
    <nc r="G91">
      <v>2.4500000000000002</v>
    </nc>
  </rcc>
  <rcc rId="1869" sId="1" numFmtId="4">
    <oc r="H91">
      <v>11.3</v>
    </oc>
    <nc r="H91">
      <v>4.8899999999999997</v>
    </nc>
  </rcc>
  <rcc rId="1870" sId="1" numFmtId="4">
    <oc r="I91">
      <v>32.380000000000003</v>
    </oc>
    <nc r="I91">
      <v>13.91</v>
    </nc>
  </rcc>
  <rcc rId="1871" sId="1" numFmtId="4">
    <oc r="J91">
      <v>149.6</v>
    </oc>
    <nc r="J91">
      <v>109.38</v>
    </nc>
  </rcc>
  <rcc rId="1872" sId="1" numFmtId="4">
    <oc r="G92">
      <v>11.5</v>
    </oc>
    <nc r="G92">
      <v>24.22</v>
    </nc>
  </rcc>
  <rcc rId="1873" sId="1" numFmtId="4">
    <oc r="H92">
      <v>7.38</v>
    </oc>
    <nc r="H92">
      <v>22.37</v>
    </nc>
  </rcc>
  <rcc rId="1874" sId="1" numFmtId="4">
    <oc r="I92">
      <v>5.28</v>
    </oc>
    <nc r="I92">
      <v>24.78</v>
    </nc>
  </rcc>
  <rcc rId="1875" sId="1" numFmtId="4">
    <oc r="J92">
      <v>137.36000000000001</v>
    </oc>
    <nc r="J92">
      <v>396.34</v>
    </nc>
  </rcc>
  <rcc rId="1876" sId="1" numFmtId="4">
    <oc r="G93">
      <v>6.62</v>
    </oc>
    <nc r="G93">
      <v>0.18</v>
    </nc>
  </rcc>
  <rcc rId="1877" sId="1" numFmtId="4">
    <oc r="H93">
      <v>6.35</v>
    </oc>
    <nc r="H93">
      <v>0.18</v>
    </nc>
  </rcc>
  <rcc rId="1878" sId="1" numFmtId="4">
    <oc r="I93">
      <v>42.4</v>
    </oc>
    <nc r="I93">
      <v>23.76</v>
    </nc>
  </rcc>
  <rcc rId="1879" sId="1" numFmtId="4">
    <oc r="J93">
      <v>253.3</v>
    </oc>
    <nc r="J93">
      <v>97.2</v>
    </nc>
  </rcc>
  <rcc rId="1880" sId="1" numFmtId="4">
    <oc r="G94">
      <v>0.3</v>
    </oc>
    <nc r="G94">
      <v>3.18</v>
    </nc>
  </rcc>
  <rcc rId="1881" sId="1" numFmtId="4">
    <oc r="H94">
      <v>0</v>
    </oc>
    <nc r="H94">
      <v>0.3</v>
    </nc>
  </rcc>
  <rcc rId="1882" sId="1" numFmtId="4">
    <oc r="I94">
      <v>20.399999999999999</v>
    </oc>
    <nc r="I94">
      <v>20.07</v>
    </nc>
  </rcc>
  <rcc rId="1883" sId="1" numFmtId="4">
    <oc r="J94">
      <v>82.8</v>
    </oc>
    <nc r="J94">
      <v>94.08</v>
    </nc>
  </rcc>
  <rcc rId="1884" sId="1" numFmtId="4">
    <oc r="G95">
      <v>2</v>
    </oc>
    <nc r="G95">
      <v>3</v>
    </nc>
  </rcc>
  <rcc rId="1885" sId="1" numFmtId="4">
    <oc r="H95">
      <v>0.28999999999999998</v>
    </oc>
    <nc r="H95">
      <v>0.44</v>
    </nc>
  </rcc>
  <rcc rId="1886" sId="1" numFmtId="4">
    <oc r="I95">
      <v>13.2</v>
    </oc>
    <nc r="I95">
      <v>19.8</v>
    </nc>
  </rcc>
  <rcc rId="1887" sId="1" numFmtId="4">
    <oc r="J95">
      <v>60.41</v>
    </oc>
    <nc r="J95">
      <v>90.62</v>
    </nc>
  </rcc>
  <rm rId="1888" sheetId="1" source="G93:J95" destination="G94:J96" sourceSheetId="1">
    <rcc rId="0" sId="1" dxf="1" numFmtId="4">
      <nc r="G96">
        <v>2.12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 numFmtId="4">
      <nc r="H96">
        <v>0.2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 numFmtId="4">
      <nc r="I96">
        <v>13.38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1" dxf="1" numFmtId="4">
      <nc r="J96">
        <v>62.72</v>
      </nc>
      <ndxf>
        <font>
          <sz val="11"/>
          <color theme="1"/>
          <name val="Calibri"/>
          <scheme val="minor"/>
        </font>
        <numFmt numFmtId="2" formatCode="0.00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</rm>
  <rfmt sheetId="1" sqref="G93" start="0" length="0">
    <dxf>
      <border>
        <left style="thin">
          <color indexed="64"/>
        </left>
      </border>
    </dxf>
  </rfmt>
  <rfmt sheetId="1" sqref="G93:J93" start="0" length="0">
    <dxf>
      <border>
        <top style="thin">
          <color indexed="64"/>
        </top>
      </border>
    </dxf>
  </rfmt>
  <rfmt sheetId="1" sqref="J93" start="0" length="0">
    <dxf>
      <border>
        <right style="thin">
          <color indexed="64"/>
        </right>
      </border>
    </dxf>
  </rfmt>
  <rfmt sheetId="1" sqref="G93:J93" start="0" length="0">
    <dxf>
      <border>
        <bottom style="thin">
          <color indexed="64"/>
        </bottom>
      </border>
    </dxf>
  </rfmt>
  <rfmt sheetId="1" sqref="G93:J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93:J93">
    <dxf>
      <fill>
        <patternFill patternType="solid">
          <bgColor theme="7" tint="0.79998168889431442"/>
        </patternFill>
      </fill>
    </dxf>
  </rfmt>
  <rcc rId="1889" sId="1">
    <oc r="K91">
      <v>42</v>
    </oc>
    <nc r="K91">
      <v>56</v>
    </nc>
  </rcc>
  <rcc rId="1890" sId="1" odxf="1" dxf="1">
    <oc r="K92" t="inlineStr">
      <is>
        <t>Ттк 83</t>
      </is>
    </oc>
    <nc r="K92" t="inlineStr">
      <is>
        <t xml:space="preserve">Ттк </t>
      </is>
    </nc>
    <odxf>
      <font>
        <color rgb="FF000000"/>
      </font>
    </odxf>
    <ndxf>
      <font>
        <color rgb="FF000000"/>
      </font>
    </ndxf>
  </rcc>
  <rcc rId="1891" sId="1">
    <oc r="K93">
      <v>227</v>
    </oc>
    <nc r="K93"/>
  </rcc>
  <rcc rId="1892" sId="1" odxf="1" dxf="1">
    <oc r="K94" t="inlineStr">
      <is>
        <t>Ттк 6</t>
      </is>
    </oc>
    <nc r="K94" t="inlineStr">
      <is>
        <t>Ттк 8</t>
      </is>
    </nc>
    <odxf>
      <font>
        <color rgb="FF000000"/>
      </font>
    </odxf>
    <ndxf>
      <font>
        <color rgb="FF000000"/>
      </font>
    </ndxf>
  </rcc>
  <rcc rId="1893" sId="1">
    <oc r="F101">
      <v>250</v>
    </oc>
    <nc r="F101">
      <v>260</v>
    </nc>
  </rcc>
  <rfmt sheetId="1" sqref="F104" start="0" length="0">
    <dxf>
      <numFmt numFmtId="0" formatCode="General"/>
    </dxf>
  </rfmt>
  <rcc rId="1894" sId="1">
    <oc r="F104" t="inlineStr">
      <is>
        <t>40</t>
      </is>
    </oc>
    <nc r="F104">
      <v>40</v>
    </nc>
  </rcc>
  <rcc rId="1895" sId="1" odxf="1" dxf="1">
    <oc r="E109" t="inlineStr">
      <is>
        <t>Огурец соленый в нарезке</t>
      </is>
    </oc>
    <nc r="E109" t="inlineStr">
      <is>
        <t>Икра кабачковая</t>
      </is>
    </nc>
    <odxf>
      <font>
        <color rgb="FF000000"/>
      </font>
    </odxf>
    <ndxf>
      <font>
        <sz val="12"/>
        <color rgb="FF000000"/>
      </font>
    </ndxf>
  </rcc>
  <rcc rId="1896" sId="1" odxf="1" dxf="1">
    <oc r="E110" t="inlineStr">
      <is>
        <t>Щи из свежей капусты с картофелем</t>
      </is>
    </oc>
    <nc r="E110" t="inlineStr">
      <is>
        <t>Щи из свежей капусты с картофелем со сметаной</t>
      </is>
    </nc>
    <odxf>
      <font>
        <color rgb="FF000000"/>
      </font>
      <protection locked="1"/>
    </odxf>
    <ndxf>
      <font>
        <sz val="12"/>
        <color rgb="FF000000"/>
      </font>
      <protection locked="0"/>
    </ndxf>
  </rcc>
  <rcc rId="1897" sId="1" odxf="1" dxf="1">
    <oc r="E111" t="inlineStr">
      <is>
        <t>Биточек из говядины</t>
      </is>
    </oc>
    <nc r="E111" t="inlineStr">
      <is>
        <t>Колбаса отварная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cc rId="1898" sId="1" odxf="1" dxf="1">
    <oc r="E112" t="inlineStr">
      <is>
        <t>Рис отварной</t>
      </is>
    </oc>
    <nc r="E112" t="inlineStr">
      <is>
        <t>Макароны отварные</t>
      </is>
    </nc>
    <odxf>
      <font>
        <color rgb="FF000000"/>
      </font>
      <border outline="0">
        <top/>
      </border>
    </odxf>
    <ndxf>
      <font>
        <sz val="12"/>
        <color rgb="FF000000"/>
      </font>
      <border outline="0">
        <top style="thin">
          <color rgb="FF000000"/>
        </top>
      </border>
    </ndxf>
  </rcc>
  <rcc rId="1899" sId="1" odxf="1" dxf="1">
    <oc r="E113" t="inlineStr">
      <is>
        <t>Напиток витаминный" Витошка"</t>
      </is>
    </oc>
    <nc r="E113" t="inlineStr">
      <is>
        <t>Компот из изюма</t>
      </is>
    </nc>
    <odxf>
      <font>
        <color rgb="FF000000"/>
      </font>
      <alignment wrapText="1" readingOrder="0"/>
      <border outline="0">
        <top/>
      </border>
    </odxf>
    <ndxf>
      <font>
        <sz val="12"/>
        <color rgb="FF000000"/>
      </font>
      <alignment wrapText="0" readingOrder="0"/>
      <border outline="0">
        <top style="thin">
          <color rgb="FF000000"/>
        </top>
      </border>
    </ndxf>
  </rcc>
  <rcc rId="1900" sId="1" numFmtId="4">
    <oc r="G109">
      <v>0.8</v>
    </oc>
    <nc r="G109">
      <v>1.9</v>
    </nc>
  </rcc>
  <rcc rId="1901" sId="1" numFmtId="4">
    <oc r="H109">
      <v>0.1</v>
    </oc>
    <nc r="H109">
      <v>8.9</v>
    </nc>
  </rcc>
  <rcc rId="1902" sId="1" numFmtId="4">
    <oc r="I109">
      <v>2.2999999999999998</v>
    </oc>
    <nc r="I109">
      <v>7.7</v>
    </nc>
  </rcc>
  <rcc rId="1903" sId="1" numFmtId="4">
    <oc r="J109">
      <v>13</v>
    </oc>
    <nc r="J109">
      <v>119</v>
    </nc>
  </rcc>
  <rcc rId="1904" sId="1" numFmtId="4">
    <oc r="G110">
      <v>10.67</v>
    </oc>
    <nc r="G110">
      <v>1.67</v>
    </nc>
  </rcc>
  <rcc rId="1905" sId="1" numFmtId="4">
    <oc r="H110">
      <v>13.06</v>
    </oc>
    <nc r="H110">
      <v>5.0599999999999996</v>
    </nc>
  </rcc>
  <rcc rId="1906" sId="1" numFmtId="4">
    <oc r="I110">
      <v>14.51</v>
    </oc>
    <nc r="I110">
      <v>8.51</v>
    </nc>
  </rcc>
  <rcc rId="1907" sId="1" numFmtId="4">
    <oc r="J110">
      <v>186.26</v>
    </oc>
    <nc r="J110">
      <v>86.26</v>
    </nc>
  </rcc>
  <rcc rId="1908" sId="1" numFmtId="4">
    <oc r="G111">
      <v>7.62</v>
    </oc>
    <nc r="G111">
      <v>9.4600000000000009</v>
    </nc>
  </rcc>
  <rcc rId="1909" sId="1" numFmtId="4">
    <oc r="H111">
      <v>8.3699999999999992</v>
    </oc>
    <nc r="H111">
      <v>22.91</v>
    </nc>
  </rcc>
  <rcc rId="1910" sId="1" numFmtId="4">
    <oc r="I111">
      <v>4.0999999999999996</v>
    </oc>
    <nc r="I111">
      <v>1.43</v>
    </nc>
  </rcc>
  <rcc rId="1911" sId="1" numFmtId="4">
    <oc r="J111">
      <v>126.25</v>
    </oc>
    <nc r="J111">
      <v>256.74</v>
    </nc>
  </rcc>
  <rcc rId="1912" sId="1" numFmtId="4">
    <oc r="G112">
      <v>4.66</v>
    </oc>
    <nc r="G112">
      <v>6.62</v>
    </nc>
  </rcc>
  <rcc rId="1913" sId="1" numFmtId="4">
    <oc r="H112">
      <v>6.1</v>
    </oc>
    <nc r="H112">
      <v>6.35</v>
    </nc>
  </rcc>
  <rcc rId="1914" sId="1" numFmtId="4">
    <oc r="I112">
      <v>48.33</v>
    </oc>
    <nc r="I112">
      <v>42.4</v>
    </nc>
  </rcc>
  <rcc rId="1915" sId="1" numFmtId="4">
    <oc r="J112">
      <v>370.22</v>
    </oc>
    <nc r="J112">
      <v>253.3</v>
    </nc>
  </rcc>
  <rcc rId="1916" sId="1" numFmtId="4">
    <oc r="G113">
      <v>0</v>
    </oc>
    <nc r="G113">
      <v>0.3</v>
    </nc>
  </rcc>
  <rcc rId="1917" sId="1" numFmtId="4">
    <oc r="I113">
      <v>19</v>
    </oc>
    <nc r="I113">
      <v>20.399999999999999</v>
    </nc>
  </rcc>
  <rcc rId="1918" sId="1" numFmtId="4">
    <oc r="J113" t="inlineStr">
      <is>
        <t>310/80</t>
      </is>
    </oc>
    <nc r="J113">
      <v>82.8</v>
    </nc>
  </rcc>
  <rcc rId="1919" sId="1">
    <oc r="F124">
      <v>70</v>
    </oc>
    <nc r="F124">
      <v>60</v>
    </nc>
  </rcc>
  <rfmt sheetId="1" sqref="F123">
    <dxf>
      <numFmt numFmtId="0" formatCode="General"/>
    </dxf>
  </rfmt>
  <rfmt sheetId="1" sqref="F123" start="0" length="0">
    <dxf/>
  </rfmt>
  <rcc rId="1920" sId="1" odxf="1" dxf="1">
    <oc r="E123" t="inlineStr">
      <is>
        <t xml:space="preserve"> Батон</t>
      </is>
    </oc>
    <nc r="E123" t="inlineStr">
      <is>
        <t xml:space="preserve"> Бутерброд с маслом сливочным  на батоне</t>
      </is>
    </nc>
    <odxf>
      <font/>
      <fill>
        <patternFill patternType="solid">
          <bgColor theme="7" tint="0.79998168889431442"/>
        </patternFill>
      </fill>
    </odxf>
    <ndxf>
      <font>
        <sz val="12"/>
        <name val="Times New Roman"/>
        <scheme val="none"/>
      </font>
      <fill>
        <patternFill patternType="none">
          <bgColor indexed="65"/>
        </patternFill>
      </fill>
    </ndxf>
  </rcc>
  <rfmt sheetId="1" sqref="E123" start="0" length="2147483647">
    <dxf>
      <font>
        <name val="Calibri"/>
        <scheme val="minor"/>
      </font>
    </dxf>
  </rfmt>
  <rfmt sheetId="1" sqref="E123">
    <dxf>
      <fill>
        <patternFill patternType="solid">
          <bgColor theme="7" tint="0.79998168889431442"/>
        </patternFill>
      </fill>
    </dxf>
  </rfmt>
  <rfmt sheetId="1" sqref="E123" start="0" length="2147483647">
    <dxf>
      <font>
        <sz val="11"/>
      </font>
    </dxf>
  </rfmt>
  <rcc rId="1921" sId="1">
    <oc r="F123" t="inlineStr">
      <is>
        <t>30</t>
      </is>
    </oc>
    <nc r="F123">
      <v>40</v>
    </nc>
  </rcc>
  <rcc rId="1922" sId="1" numFmtId="4">
    <oc r="G123">
      <v>0.32</v>
    </oc>
    <nc r="G123">
      <v>5.52</v>
    </nc>
  </rcc>
  <rcc rId="1923" sId="1" numFmtId="4">
    <oc r="H123">
      <v>0.79</v>
    </oc>
    <nc r="H123">
      <v>6.6</v>
    </nc>
  </rcc>
  <rcc rId="1924" sId="1" numFmtId="4">
    <oc r="I123">
      <v>22.65</v>
    </oc>
    <nc r="I123">
      <v>28.42</v>
    </nc>
  </rcc>
  <rcc rId="1925" sId="1" numFmtId="4">
    <oc r="J123">
      <v>106</v>
    </oc>
    <nc r="J123">
      <v>215.25</v>
    </nc>
  </rcc>
  <rcc rId="1926" sId="1" odxf="1" dxf="1">
    <oc r="J127">
      <f>SUM(J120:J126)</f>
    </oc>
    <nc r="J127">
      <f>SUM(J120:J126)</f>
    </nc>
    <odxf>
      <numFmt numFmtId="0" formatCode="General"/>
    </odxf>
    <ndxf>
      <numFmt numFmtId="2" formatCode="0.00"/>
    </ndxf>
  </rcc>
  <rcc rId="1927" sId="1" odxf="1" dxf="1">
    <oc r="E128" t="inlineStr">
      <is>
        <t xml:space="preserve"> Салат из белокочанной капусты с морковью</t>
      </is>
    </oc>
    <nc r="E128" t="inlineStr">
      <is>
        <t xml:space="preserve"> Икра морковная</t>
      </is>
    </nc>
    <odxf>
      <font>
        <sz val="12"/>
        <color rgb="FF000000"/>
        <name val="Times New Roman"/>
        <scheme val="none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fmt sheetId="1" sqref="E128" start="0" length="2147483647">
    <dxf>
      <font>
        <name val="Calibri"/>
        <scheme val="minor"/>
      </font>
    </dxf>
  </rfmt>
  <rfmt sheetId="1" sqref="E128" start="0" length="2147483647">
    <dxf>
      <font>
        <sz val="11"/>
      </font>
    </dxf>
  </rfmt>
  <rfmt sheetId="1" sqref="E128">
    <dxf>
      <fill>
        <patternFill patternType="solid">
          <bgColor theme="7" tint="0.79998168889431442"/>
        </patternFill>
      </fill>
    </dxf>
  </rfmt>
  <rcc rId="1928" sId="1" odxf="1" dxf="1">
    <oc r="E129" t="inlineStr">
      <is>
        <t>Суп лапша домашняя</t>
      </is>
    </oc>
    <nc r="E129" t="inlineStr">
      <is>
        <t xml:space="preserve"> Суп – пюре гороховый   с      гренками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1929" sId="1" odxf="1" dxf="1">
    <oc r="E130" t="inlineStr">
      <is>
        <t>Картофель тушеный с птицей</t>
      </is>
    </oc>
    <nc r="E130" t="inlineStr">
      <is>
        <t xml:space="preserve"> Котлета   рыбная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  <bottom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  <bottom style="thin">
          <color rgb="FF000000"/>
        </bottom>
      </border>
    </ndxf>
  </rcc>
  <rcc rId="1930" sId="1" odxf="1" dxf="1">
    <nc r="E131" t="inlineStr">
      <is>
        <t xml:space="preserve"> Картофельное пюре</t>
      </is>
    </nc>
    <odxf>
      <font/>
      <fill>
        <patternFill patternType="solid">
          <bgColor theme="7" tint="0.79998168889431442"/>
        </patternFill>
      </fill>
      <alignment horizontal="general" vertical="bottom"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2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E129:E131" start="0" length="2147483647">
    <dxf>
      <font>
        <name val="Calibri"/>
        <scheme val="minor"/>
      </font>
    </dxf>
  </rfmt>
  <rfmt sheetId="1" sqref="E129:E131" start="0" length="2147483647">
    <dxf>
      <font>
        <sz val="11"/>
      </font>
    </dxf>
  </rfmt>
  <rfmt sheetId="1" sqref="E129:E131">
    <dxf>
      <fill>
        <patternFill patternType="solid">
          <bgColor theme="7" tint="0.79998168889431442"/>
        </patternFill>
      </fill>
    </dxf>
  </rfmt>
  <rfmt sheetId="1" sqref="F128:J134" start="0" length="2147483647">
    <dxf>
      <font>
        <name val="Calibri"/>
        <scheme val="minor"/>
      </font>
    </dxf>
  </rfmt>
  <rcc rId="1931" sId="1">
    <oc r="F129">
      <v>250</v>
    </oc>
    <nc r="F129">
      <v>262</v>
    </nc>
  </rcc>
  <rcc rId="1932" sId="1">
    <nc r="F131">
      <v>180</v>
    </nc>
  </rcc>
  <rcc rId="1933" sId="1">
    <oc r="F130">
      <v>280</v>
    </oc>
    <nc r="F130">
      <v>100</v>
    </nc>
  </rcc>
  <rcc rId="1934" sId="1">
    <oc r="F133">
      <v>20</v>
    </oc>
    <nc r="F133">
      <v>30</v>
    </nc>
  </rcc>
  <rcc rId="1935" sId="1" odxf="1" dxf="1">
    <oc r="F134" t="inlineStr">
      <is>
        <t>20</t>
      </is>
    </oc>
    <nc r="F134">
      <v>30</v>
    </nc>
    <ndxf>
      <numFmt numFmtId="0" formatCode="General"/>
      <border outline="0">
        <top/>
      </border>
    </ndxf>
  </rcc>
  <rcc rId="1936" sId="1" numFmtId="4">
    <oc r="G128">
      <v>0.84</v>
    </oc>
    <nc r="G128">
      <v>2.27</v>
    </nc>
  </rcc>
  <rcc rId="1937" sId="1" numFmtId="4">
    <oc r="H128">
      <v>5.0599999999999996</v>
    </oc>
    <nc r="H128">
      <v>7.57</v>
    </nc>
  </rcc>
  <rcc rId="1938" sId="1" numFmtId="4">
    <oc r="I128">
      <v>5.32</v>
    </oc>
    <nc r="I128">
      <v>13.62</v>
    </nc>
  </rcc>
  <rcc rId="1939" sId="1" numFmtId="4">
    <oc r="J128">
      <v>74.02</v>
    </oc>
    <nc r="J128">
      <v>119.59</v>
    </nc>
  </rcc>
  <rcc rId="1940" sId="1" numFmtId="4">
    <oc r="G129">
      <v>2.4500000000000002</v>
    </oc>
    <nc r="G129">
      <v>2.34</v>
    </nc>
  </rcc>
  <rcc rId="1941" sId="1" numFmtId="4">
    <oc r="H129">
      <v>4.8899999999999997</v>
    </oc>
    <nc r="H129">
      <v>3.89</v>
    </nc>
  </rcc>
  <rcc rId="1942" sId="1" numFmtId="4">
    <oc r="I129">
      <v>13.91</v>
    </oc>
    <nc r="I129">
      <v>13.61</v>
    </nc>
  </rcc>
  <rcc rId="1943" sId="1" numFmtId="4">
    <oc r="J129">
      <v>119.38</v>
    </oc>
    <nc r="J129">
      <v>98.79</v>
    </nc>
  </rcc>
  <rcc rId="1944" sId="1" numFmtId="4">
    <oc r="G130">
      <v>24.22</v>
    </oc>
    <nc r="G130">
      <v>14.14</v>
    </nc>
  </rcc>
  <rcc rId="1945" sId="1" numFmtId="4">
    <oc r="H130">
      <v>22.37</v>
    </oc>
    <nc r="H130">
      <v>9.57</v>
    </nc>
  </rcc>
  <rcc rId="1946" sId="1" numFmtId="4">
    <oc r="I130">
      <v>54.78</v>
    </oc>
    <nc r="I130">
      <v>9.14</v>
    </nc>
  </rcc>
  <rcc rId="1947" sId="1" numFmtId="4">
    <oc r="J130">
      <v>396.34</v>
    </oc>
    <nc r="J130">
      <v>168.3</v>
    </nc>
  </rcc>
  <rcc rId="1948" sId="1">
    <nc r="G131">
      <v>3.83</v>
    </nc>
  </rcc>
  <rcc rId="1949" sId="1">
    <nc r="H131">
      <v>7.27</v>
    </nc>
  </rcc>
  <rcc rId="1950" sId="1">
    <nc r="I131">
      <v>27.95</v>
    </nc>
  </rcc>
  <rcc rId="1951" sId="1">
    <nc r="J131">
      <v>192.5</v>
    </nc>
  </rcc>
  <rcc rId="1952" sId="1" numFmtId="4">
    <oc r="J132">
      <v>103.411</v>
    </oc>
    <nc r="J132">
      <v>102.411</v>
    </nc>
  </rcc>
  <rcc rId="1953" sId="1" numFmtId="4">
    <oc r="G133">
      <v>2</v>
    </oc>
    <nc r="G133">
      <v>3.18</v>
    </nc>
  </rcc>
  <rcc rId="1954" sId="1" numFmtId="4">
    <oc r="H133">
      <v>0.28999999999999998</v>
    </oc>
    <nc r="H133">
      <v>0.3</v>
    </nc>
  </rcc>
  <rcc rId="1955" sId="1" numFmtId="4">
    <oc r="I133">
      <v>13.2</v>
    </oc>
    <nc r="I133">
      <v>20.07</v>
    </nc>
  </rcc>
  <rcc rId="1956" sId="1" numFmtId="4">
    <oc r="J133">
      <v>60.41</v>
    </oc>
    <nc r="J133">
      <v>94.08</v>
    </nc>
  </rcc>
  <rcc rId="1957" sId="1" numFmtId="4">
    <oc r="G134">
      <v>2.12</v>
    </oc>
    <nc r="G134">
      <v>3</v>
    </nc>
  </rcc>
  <rcc rId="1958" sId="1" numFmtId="4">
    <oc r="H134">
      <v>0.2</v>
    </oc>
    <nc r="H134">
      <v>0.44</v>
    </nc>
  </rcc>
  <rcc rId="1959" sId="1" numFmtId="4">
    <oc r="I134">
      <v>13.38</v>
    </oc>
    <nc r="I134">
      <v>19.8</v>
    </nc>
  </rcc>
  <rcc rId="1960" sId="1" numFmtId="4">
    <oc r="J134">
      <v>62.72</v>
    </oc>
    <nc r="J134">
      <v>90.62</v>
    </nc>
  </rcc>
  <rfmt sheetId="1" sqref="F131:J131">
    <dxf>
      <alignment vertical="top" readingOrder="0"/>
    </dxf>
  </rfmt>
  <rfmt sheetId="1" sqref="F131:J131">
    <dxf>
      <alignment horizontal="left" readingOrder="0"/>
    </dxf>
  </rfmt>
  <rfmt sheetId="1" sqref="F131:J131">
    <dxf>
      <alignment vertical="center" readingOrder="0"/>
    </dxf>
  </rfmt>
  <rfmt sheetId="1" sqref="F131:J131">
    <dxf>
      <alignment horizontal="center" readingOrder="0"/>
    </dxf>
  </rfmt>
  <rcc rId="1961" sId="1">
    <oc r="K128">
      <v>4</v>
    </oc>
    <nc r="K128">
      <v>233</v>
    </nc>
  </rcc>
  <rcc rId="1962" sId="1">
    <oc r="K129">
      <v>56</v>
    </oc>
    <nc r="K129">
      <v>45</v>
    </nc>
  </rcc>
  <rcc rId="1963" sId="1">
    <oc r="K130" t="inlineStr">
      <is>
        <t>ТТК 102</t>
      </is>
    </oc>
    <nc r="K130">
      <v>161</v>
    </nc>
  </rcc>
  <rcc rId="1964" sId="1">
    <nc r="K131">
      <v>241</v>
    </nc>
  </rcc>
  <rcc rId="1965" sId="1" odxf="1" dxf="1">
    <oc r="E142" t="inlineStr">
      <is>
        <t>Бутерброд с маслом сливочным на батоне</t>
      </is>
    </oc>
    <nc r="E142" t="inlineStr">
      <is>
        <t>Бутерброд с колбасой п/к на батоне</t>
      </is>
    </nc>
    <odxf>
      <font/>
      <fill>
        <patternFill patternType="solid">
          <bgColor theme="7" tint="0.79998168889431442"/>
        </patternFill>
      </fill>
    </odxf>
    <ndxf>
      <font>
        <sz val="12"/>
        <name val="Times New Roman"/>
        <scheme val="none"/>
      </font>
      <fill>
        <patternFill patternType="none">
          <bgColor indexed="65"/>
        </patternFill>
      </fill>
    </ndxf>
  </rcc>
  <rfmt sheetId="1" sqref="E142" start="0" length="2147483647">
    <dxf>
      <font>
        <name val="Calibri"/>
        <scheme val="minor"/>
      </font>
    </dxf>
  </rfmt>
  <rfmt sheetId="1" sqref="E142" start="0" length="2147483647">
    <dxf>
      <font>
        <sz val="11"/>
      </font>
    </dxf>
  </rfmt>
  <rfmt sheetId="1" sqref="E142">
    <dxf>
      <fill>
        <patternFill patternType="solid">
          <bgColor theme="7" tint="0.79998168889431442"/>
        </patternFill>
      </fill>
    </dxf>
  </rfmt>
  <rcc rId="1966" sId="1">
    <oc r="F139">
      <v>250</v>
    </oc>
    <nc r="F139">
      <v>260</v>
    </nc>
  </rcc>
  <rfmt sheetId="1" sqref="F142" start="0" length="0">
    <dxf>
      <font/>
    </dxf>
  </rfmt>
  <rfmt sheetId="1" sqref="F142" start="0" length="0">
    <dxf>
      <font/>
      <numFmt numFmtId="0" formatCode="General"/>
    </dxf>
  </rfmt>
  <rcc rId="1967" sId="1">
    <oc r="F142" t="inlineStr">
      <is>
        <t>40</t>
      </is>
    </oc>
    <nc r="F142">
      <v>50</v>
    </nc>
  </rcc>
  <rcc rId="1968" sId="1" numFmtId="4">
    <oc r="G142">
      <v>5.52</v>
    </oc>
    <nc r="G142">
      <v>10.18</v>
    </nc>
  </rcc>
  <rcc rId="1969" sId="1" numFmtId="4">
    <oc r="H142">
      <v>6.6</v>
    </oc>
    <nc r="H142">
      <v>11.8</v>
    </nc>
  </rcc>
  <rcc rId="1970" sId="1" numFmtId="4">
    <oc r="I142">
      <v>28.42</v>
    </oc>
    <nc r="I142">
      <v>18.899999999999999</v>
    </nc>
  </rcc>
  <rcc rId="1971" sId="1" numFmtId="4">
    <oc r="J142">
      <v>215.25</v>
    </oc>
    <nc r="J142">
      <v>237.5</v>
    </nc>
  </rcc>
  <rcc rId="1972" sId="1">
    <oc r="K142">
      <v>100</v>
    </oc>
    <nc r="K142">
      <v>483</v>
    </nc>
  </rcc>
  <rcc rId="1973" sId="1">
    <oc r="K139">
      <v>136</v>
    </oc>
    <nc r="K139">
      <v>102</v>
    </nc>
  </rcc>
  <rfmt sheetId="1" sqref="K139:K143" start="0" length="2147483647">
    <dxf>
      <font>
        <name val="Calibri"/>
        <scheme val="minor"/>
      </font>
    </dxf>
  </rfmt>
  <rfmt sheetId="1" sqref="K128:K132" start="0" length="2147483647">
    <dxf>
      <font>
        <name val="Calibri"/>
        <scheme val="minor"/>
      </font>
    </dxf>
  </rfmt>
  <rfmt sheetId="1" sqref="K128:K132">
    <dxf>
      <alignment horizontal="left" readingOrder="0"/>
    </dxf>
  </rfmt>
  <rfmt sheetId="1" sqref="K128:K132">
    <dxf>
      <alignment vertical="bottom" readingOrder="0"/>
    </dxf>
  </rfmt>
  <rfmt sheetId="1" sqref="K128:K132">
    <dxf>
      <alignment horizontal="center" readingOrder="0"/>
    </dxf>
  </rfmt>
  <rcc rId="1974" sId="1" odxf="1" dxf="1">
    <oc r="E147" t="inlineStr">
      <is>
        <t>Огурцы / помидоры  свежие  в нарезке</t>
      </is>
    </oc>
    <nc r="E147" t="inlineStr">
      <is>
        <t>Салат из свеклы отварной с маслом</t>
      </is>
    </nc>
    <odxf>
      <font>
        <color rgb="FF000000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1975" sId="1" odxf="1" dxf="1">
    <oc r="E148" t="inlineStr">
      <is>
        <t>Борщ из свежей капустой с картофелем</t>
      </is>
    </oc>
    <nc r="E148" t="inlineStr">
      <is>
        <t>Суп крестьянский с крупой (рис)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1976" sId="1" odxf="1" dxf="1">
    <oc r="E149" t="inlineStr">
      <is>
        <t>Бифштекс школьный паровой</t>
      </is>
    </oc>
    <nc r="E149" t="inlineStr">
      <is>
        <t>Биточек "Нежный"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E150" start="0" length="0">
    <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dxf>
  </rfmt>
  <rcc rId="1977" sId="1" odxf="1" dxf="1">
    <oc r="E151" t="inlineStr">
      <is>
        <t>Компот из изюма</t>
      </is>
    </oc>
    <nc r="E151" t="inlineStr">
      <is>
        <t>Компот из кураги</t>
      </is>
    </nc>
    <odxf>
      <font>
        <color rgb="FF000000"/>
      </font>
      <fill>
        <patternFill patternType="solid">
          <bgColor theme="7" tint="0.79998168889431442"/>
        </patternFill>
      </fill>
      <alignment wrapText="0" readingOrder="0"/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top style="thin">
          <color rgb="FF000000"/>
        </top>
      </border>
    </ndxf>
  </rcc>
  <rfmt sheetId="1" sqref="E147:E151" start="0" length="2147483647">
    <dxf>
      <font>
        <name val="Calibri"/>
        <scheme val="minor"/>
      </font>
    </dxf>
  </rfmt>
  <rfmt sheetId="1" sqref="E147:E151" start="0" length="2147483647">
    <dxf>
      <font>
        <sz val="11"/>
      </font>
    </dxf>
  </rfmt>
  <rfmt sheetId="1" sqref="E147:E151">
    <dxf>
      <fill>
        <patternFill patternType="solid">
          <bgColor theme="7" tint="0.79998168889431442"/>
        </patternFill>
      </fill>
    </dxf>
  </rfmt>
  <rcc rId="1978" sId="1">
    <oc r="F152">
      <v>20</v>
    </oc>
    <nc r="F152">
      <v>30</v>
    </nc>
  </rcc>
  <rfmt sheetId="1" sqref="F153" start="0" length="0">
    <dxf>
      <font/>
    </dxf>
  </rfmt>
  <rcc rId="1979" sId="1" numFmtId="4">
    <oc r="G147">
      <v>0.8</v>
    </oc>
    <nc r="G147">
      <v>1.43</v>
    </nc>
  </rcc>
  <rcc rId="1980" sId="1" numFmtId="4">
    <oc r="H147">
      <v>0.1</v>
    </oc>
    <nc r="H147">
      <v>5.09</v>
    </nc>
  </rcc>
  <rcc rId="1981" sId="1" numFmtId="4">
    <oc r="I147">
      <v>3.3</v>
    </oc>
    <nc r="I147">
      <v>9.5</v>
    </nc>
  </rcc>
  <rcc rId="1982" sId="1" numFmtId="4">
    <oc r="J147">
      <v>14</v>
    </oc>
    <nc r="J147">
      <v>75.349999999999994</v>
    </nc>
  </rcc>
  <rcc rId="1983" sId="1" numFmtId="4">
    <oc r="G148">
      <v>2.9</v>
    </oc>
    <nc r="G148">
      <v>2.31</v>
    </nc>
  </rcc>
  <rcc rId="1984" sId="1" numFmtId="4">
    <oc r="H148">
      <v>6.66</v>
    </oc>
    <nc r="H148">
      <v>7.74</v>
    </nc>
  </rcc>
  <rcc rId="1985" sId="1" numFmtId="4">
    <oc r="I148">
      <v>30.81</v>
    </oc>
    <nc r="I148">
      <v>15.43</v>
    </nc>
  </rcc>
  <rcc rId="1986" sId="1" numFmtId="4">
    <oc r="J148">
      <v>211.11</v>
    </oc>
    <nc r="J148">
      <v>140.59</v>
    </nc>
  </rcc>
  <rcc rId="1987" sId="1" numFmtId="4">
    <oc r="G149">
      <v>14.65</v>
    </oc>
    <nc r="G149">
      <v>14.2</v>
    </nc>
  </rcc>
  <rcc rId="1988" sId="1" numFmtId="4">
    <oc r="H149">
      <v>17.2</v>
    </oc>
    <nc r="H149">
      <v>16</v>
    </nc>
  </rcc>
  <rcc rId="1989" sId="1" numFmtId="4">
    <oc r="I149">
      <v>7.94</v>
    </oc>
    <nc r="I149">
      <v>9.6999999999999993</v>
    </nc>
  </rcc>
  <rcc rId="1990" sId="1" numFmtId="4">
    <oc r="J149">
      <v>243.16</v>
    </oc>
    <nc r="J149">
      <v>239.3</v>
    </nc>
  </rcc>
  <rcc rId="1991" sId="1" numFmtId="4">
    <oc r="I150">
      <v>25.87</v>
    </oc>
    <nc r="I150">
      <v>22.77</v>
    </nc>
  </rcc>
  <rcc rId="1992" sId="1" numFmtId="4">
    <oc r="G152">
      <v>2</v>
    </oc>
    <nc r="G152">
      <v>3.18</v>
    </nc>
  </rcc>
  <rcc rId="1993" sId="1" numFmtId="4">
    <oc r="H152">
      <v>0.28999999999999998</v>
    </oc>
    <nc r="H152">
      <v>0.3</v>
    </nc>
  </rcc>
  <rcc rId="1994" sId="1" numFmtId="4">
    <oc r="I152">
      <v>13.2</v>
    </oc>
    <nc r="I152">
      <v>20.07</v>
    </nc>
  </rcc>
  <rcc rId="1995" sId="1" numFmtId="4">
    <oc r="J152">
      <v>60.41</v>
    </oc>
    <nc r="J152">
      <v>94.08</v>
    </nc>
  </rcc>
  <rcc rId="1996" sId="1" numFmtId="4">
    <oc r="G153">
      <v>2.12</v>
    </oc>
    <nc r="G153">
      <v>3</v>
    </nc>
  </rcc>
  <rcc rId="1997" sId="1" numFmtId="4">
    <oc r="H153">
      <v>0.2</v>
    </oc>
    <nc r="H153">
      <v>0.44</v>
    </nc>
  </rcc>
  <rcc rId="1998" sId="1" numFmtId="4">
    <oc r="I153">
      <v>13.38</v>
    </oc>
    <nc r="I153">
      <v>19.8</v>
    </nc>
  </rcc>
  <rcc rId="1999" sId="1" numFmtId="4">
    <oc r="J153">
      <v>62.72</v>
    </oc>
    <nc r="J153">
      <v>90.62</v>
    </nc>
  </rcc>
  <rcc rId="2000" sId="1">
    <oc r="K147">
      <v>246</v>
    </oc>
    <nc r="K147">
      <v>23</v>
    </nc>
  </rcc>
  <rcc rId="2001" sId="1">
    <oc r="K148">
      <v>37</v>
    </oc>
    <nc r="K148">
      <v>51</v>
    </nc>
  </rcc>
  <rcc rId="2002" sId="1" odxf="1" dxf="1">
    <oc r="K149">
      <v>136</v>
    </oc>
    <nc r="K149" t="inlineStr">
      <is>
        <t>ТТК76</t>
      </is>
    </nc>
    <odxf>
      <font>
        <color rgb="FF000000"/>
      </font>
    </odxf>
    <ndxf>
      <font>
        <color rgb="FF000000"/>
      </font>
    </ndxf>
  </rcc>
  <rcc rId="2003" sId="1" odxf="1" dxf="1">
    <oc r="K151" t="inlineStr">
      <is>
        <t>Ттк 6</t>
      </is>
    </oc>
    <nc r="K151" t="inlineStr">
      <is>
        <t xml:space="preserve">Ттк </t>
      </is>
    </nc>
    <odxf>
      <font>
        <color rgb="FF000000"/>
      </font>
    </odxf>
    <ndxf>
      <font>
        <color rgb="FF000000"/>
      </font>
    </ndxf>
  </rcc>
  <rcc rId="2004" sId="1" odxf="1" dxf="1">
    <oc r="F153" t="inlineStr">
      <is>
        <t>20</t>
      </is>
    </oc>
    <nc r="F153">
      <v>30</v>
    </nc>
    <ndxf>
      <font/>
      <numFmt numFmtId="0" formatCode="General"/>
    </ndxf>
  </rcc>
  <rcc rId="2005" sId="1">
    <oc r="F158">
      <v>250</v>
    </oc>
    <nc r="F158">
      <v>260</v>
    </nc>
  </rcc>
  <rcc rId="2006" sId="1">
    <oc r="F162">
      <v>20</v>
    </oc>
    <nc r="F162">
      <v>30</v>
    </nc>
  </rcc>
  <rfmt sheetId="1" sqref="F161" start="0" length="0">
    <dxf>
      <numFmt numFmtId="0" formatCode="General"/>
    </dxf>
  </rfmt>
  <rcc rId="2007" sId="1">
    <oc r="F161" t="inlineStr">
      <is>
        <t>40</t>
      </is>
    </oc>
    <nc r="F161">
      <v>40</v>
    </nc>
  </rcc>
  <rcc rId="2008" sId="1" numFmtId="4">
    <oc r="G162">
      <v>2</v>
    </oc>
    <nc r="G162">
      <v>3.18</v>
    </nc>
  </rcc>
  <rcc rId="2009" sId="1" numFmtId="4">
    <oc r="H162">
      <v>0.28999999999999998</v>
    </oc>
    <nc r="H162">
      <v>0.3</v>
    </nc>
  </rcc>
  <rcc rId="2010" sId="1" numFmtId="4">
    <oc r="I162">
      <v>13.2</v>
    </oc>
    <nc r="I162">
      <v>20.07</v>
    </nc>
  </rcc>
  <rcc rId="2011" sId="1" numFmtId="4">
    <oc r="J162">
      <v>60.41</v>
    </oc>
    <nc r="J162">
      <v>94.08</v>
    </nc>
  </rcc>
  <rcc rId="2012" sId="1" odxf="1" dxf="1">
    <oc r="E167" t="inlineStr">
      <is>
        <t xml:space="preserve"> Суп картофельный с  бобовыми</t>
      </is>
    </oc>
    <nc r="E167" t="inlineStr">
      <is>
        <t xml:space="preserve">  Суп лапша домашняя</t>
      </is>
    </nc>
    <odxf>
      <font>
        <color rgb="FF000000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2013" sId="1" odxf="1" dxf="1">
    <oc r="E168" t="inlineStr">
      <is>
        <t>Колбаски "Здоровье"</t>
      </is>
    </oc>
    <nc r="E168" t="inlineStr">
      <is>
        <t>Кура в соусе с томатом</t>
      </is>
    </nc>
    <odxf>
      <font>
        <color rgb="FF000000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2014" sId="1" odxf="1" dxf="1">
    <oc r="E169" t="inlineStr">
      <is>
        <t>Макароные изделия отварные</t>
      </is>
    </oc>
    <nc r="E169" t="inlineStr">
      <is>
        <t>Каша пшеничная вязкая</t>
      </is>
    </nc>
    <odxf>
      <font>
        <color rgb="FF000000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fmt sheetId="1" sqref="E167:E169" start="0" length="2147483647">
    <dxf>
      <font>
        <name val="Calibri"/>
        <scheme val="minor"/>
      </font>
    </dxf>
  </rfmt>
  <rfmt sheetId="1" sqref="E167:E169">
    <dxf>
      <fill>
        <patternFill patternType="solid">
          <bgColor theme="7" tint="0.79998168889431442"/>
        </patternFill>
      </fill>
    </dxf>
  </rfmt>
  <rfmt sheetId="1" sqref="E167:E169" start="0" length="2147483647">
    <dxf>
      <font>
        <sz val="11"/>
      </font>
    </dxf>
  </rfmt>
  <rcc rId="2015" sId="1">
    <oc r="F171">
      <v>20</v>
    </oc>
    <nc r="F171">
      <v>30</v>
    </nc>
  </rcc>
  <rfmt sheetId="1" sqref="F172" start="0" length="0">
    <dxf>
      <font>
        <color rgb="FF000000"/>
      </font>
    </dxf>
  </rfmt>
  <rcc rId="2016" sId="1" odxf="1" dxf="1">
    <oc r="F172" t="inlineStr">
      <is>
        <t>20</t>
      </is>
    </oc>
    <nc r="F172">
      <v>30</v>
    </nc>
    <ndxf>
      <font>
        <color rgb="FF000000"/>
      </font>
      <numFmt numFmtId="0" formatCode="General"/>
    </ndxf>
  </rcc>
  <rcc rId="2017" sId="1" numFmtId="4">
    <oc r="G167">
      <v>2.34</v>
    </oc>
    <nc r="G167">
      <v>2.4500000000000002</v>
    </nc>
  </rcc>
  <rcc rId="2018" sId="1" numFmtId="4">
    <oc r="H167">
      <v>3.89</v>
    </oc>
    <nc r="H167">
      <v>4.8899999999999997</v>
    </nc>
  </rcc>
  <rcc rId="2019" sId="1" numFmtId="4">
    <oc r="I167">
      <v>13.61</v>
    </oc>
    <nc r="I167">
      <v>13.91</v>
    </nc>
  </rcc>
  <rcc rId="2020" sId="1" numFmtId="4">
    <oc r="J167">
      <v>98.79</v>
    </oc>
    <nc r="J167">
      <v>109.38</v>
    </nc>
  </rcc>
  <rcc rId="2021" sId="1" numFmtId="4">
    <oc r="G168">
      <v>15.72</v>
    </oc>
    <nc r="G168">
      <v>28.75</v>
    </nc>
  </rcc>
  <rcc rId="2022" sId="1" numFmtId="4">
    <oc r="H168">
      <v>17.48</v>
    </oc>
    <nc r="H168">
      <v>34.68</v>
    </nc>
  </rcc>
  <rcc rId="2023" sId="1" numFmtId="4">
    <oc r="I168">
      <v>15.2</v>
    </oc>
    <nc r="I168">
      <v>4.53</v>
    </nc>
  </rcc>
  <rcc rId="2024" sId="1" numFmtId="4">
    <oc r="J168">
      <v>280.60000000000002</v>
    </oc>
    <nc r="J168">
      <v>445.24</v>
    </nc>
  </rcc>
  <rcc rId="2025" sId="1" numFmtId="4">
    <oc r="G169">
      <v>6.62</v>
    </oc>
    <nc r="G169">
      <v>4.7699999999999996</v>
    </nc>
  </rcc>
  <rcc rId="2026" sId="1" numFmtId="4">
    <oc r="H169">
      <v>6.35</v>
    </oc>
    <nc r="H169">
      <v>5.29</v>
    </nc>
  </rcc>
  <rcc rId="2027" sId="1" numFmtId="4">
    <oc r="I169">
      <v>42.4</v>
    </oc>
    <nc r="I169">
      <v>26.5</v>
    </nc>
  </rcc>
  <rcc rId="2028" sId="1" numFmtId="4">
    <oc r="J169">
      <v>253.3</v>
    </oc>
    <nc r="J169">
      <v>172.7</v>
    </nc>
  </rcc>
  <rcc rId="2029" sId="1" numFmtId="4">
    <oc r="G171">
      <v>2</v>
    </oc>
    <nc r="G171">
      <v>3.18</v>
    </nc>
  </rcc>
  <rcc rId="2030" sId="1" numFmtId="4">
    <oc r="H171">
      <v>0.28999999999999998</v>
    </oc>
    <nc r="H171">
      <v>0.3</v>
    </nc>
  </rcc>
  <rcc rId="2031" sId="1" numFmtId="4">
    <oc r="I171">
      <v>13.2</v>
    </oc>
    <nc r="I171">
      <v>20.07</v>
    </nc>
  </rcc>
  <rcc rId="2032" sId="1" numFmtId="4">
    <oc r="J171">
      <v>60.41</v>
    </oc>
    <nc r="J171">
      <v>94.08</v>
    </nc>
  </rcc>
  <rcc rId="2033" sId="1" numFmtId="4">
    <oc r="G172">
      <v>2.12</v>
    </oc>
    <nc r="G172">
      <v>3</v>
    </nc>
  </rcc>
  <rcc rId="2034" sId="1" numFmtId="4">
    <oc r="H172">
      <v>0.2</v>
    </oc>
    <nc r="H172">
      <v>0.44</v>
    </nc>
  </rcc>
  <rcc rId="2035" sId="1" numFmtId="4">
    <oc r="I172">
      <v>13.38</v>
    </oc>
    <nc r="I172">
      <v>19.8</v>
    </nc>
  </rcc>
  <rcc rId="2036" sId="1" numFmtId="4">
    <oc r="J172">
      <v>62.72</v>
    </oc>
    <nc r="J172">
      <v>90.62</v>
    </nc>
  </rcc>
  <rcc rId="2037" sId="1" odxf="1" dxf="1">
    <oc r="K170" t="inlineStr">
      <is>
        <t>Ттк</t>
      </is>
    </oc>
    <nc r="K170" t="inlineStr">
      <is>
        <t>Ттк 6</t>
      </is>
    </nc>
    <odxf>
      <font>
        <color rgb="FF000000"/>
      </font>
    </odxf>
    <ndxf>
      <font>
        <color rgb="FF000000"/>
      </font>
    </ndxf>
  </rcc>
  <rcc rId="2038" sId="1" odxf="1" dxf="1">
    <oc r="E179" t="inlineStr">
      <is>
        <t>Чай с сахаром с лимоном</t>
      </is>
    </oc>
    <nc r="E179" t="inlineStr">
      <is>
        <t>Чай с молоком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fmt sheetId="1" sqref="E179" start="0" length="2147483647">
    <dxf>
      <font>
        <name val="Calibri"/>
        <scheme val="minor"/>
      </font>
    </dxf>
  </rfmt>
  <rfmt sheetId="1" sqref="E179">
    <dxf>
      <fill>
        <patternFill patternType="solid">
          <bgColor theme="7" tint="0.79998168889431442"/>
        </patternFill>
      </fill>
    </dxf>
  </rfmt>
  <rfmt sheetId="1" sqref="E179" start="0" length="2147483647">
    <dxf>
      <font>
        <sz val="11"/>
      </font>
    </dxf>
  </rfmt>
  <rcc rId="2039" sId="1" numFmtId="4">
    <oc r="G179">
      <v>0.06</v>
    </oc>
    <nc r="G179">
      <v>1.4</v>
    </nc>
  </rcc>
  <rcc rId="2040" sId="1" numFmtId="4">
    <oc r="H179">
      <v>0.01</v>
    </oc>
    <nc r="H179">
      <v>1.6</v>
    </nc>
  </rcc>
  <rcc rId="2041" sId="1" numFmtId="4">
    <oc r="I179">
      <v>15.33</v>
    </oc>
    <nc r="I179">
      <v>17.34</v>
    </nc>
  </rcc>
  <rcc rId="2042" sId="1" numFmtId="4">
    <oc r="J179">
      <v>61.62</v>
    </oc>
    <nc r="J179">
      <v>89.32</v>
    </nc>
  </rcc>
  <rcc rId="2043" sId="1" numFmtId="4">
    <oc r="H177">
      <v>11.28</v>
    </oc>
    <nc r="H177">
      <v>1.27</v>
    </nc>
  </rcc>
  <rcc rId="2044" sId="1" numFmtId="4">
    <oc r="J177">
      <v>263.02</v>
    </oc>
    <nc r="J177">
      <v>304.02</v>
    </nc>
  </rcc>
  <rcc rId="2045" sId="1">
    <oc r="K179">
      <v>294</v>
    </oc>
    <nc r="K179">
      <v>261</v>
    </nc>
  </rcc>
  <rcc rId="2046" sId="1" odxf="1" dxf="1">
    <oc r="E185" t="inlineStr">
      <is>
        <t>Огурец соленый в нарезке</t>
      </is>
    </oc>
    <nc r="E185" t="inlineStr">
      <is>
        <t>Помидор свежий в нарезке</t>
      </is>
    </nc>
    <odxf>
      <font>
        <color rgb="FF000000"/>
      </font>
      <fill>
        <patternFill patternType="solid">
          <bgColor theme="7" tint="0.79998168889431442"/>
        </patternFill>
      </fill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</ndxf>
  </rcc>
  <rcc rId="2047" sId="1" odxf="1" dxf="1">
    <oc r="E186" t="inlineStr">
      <is>
        <t>Суп крестьянский с крупой (рис)</t>
      </is>
    </oc>
    <nc r="E186" t="inlineStr">
      <is>
        <t>Рассольник "Ленинградский" со сметаной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2048" sId="1" odxf="1" dxf="1">
    <oc r="E187" t="inlineStr">
      <is>
        <t>Котлета рыбная по- Уральски</t>
      </is>
    </oc>
    <nc r="E187" t="inlineStr">
      <is>
        <t>Жаркое по Домашнему из свинины</t>
      </is>
    </nc>
    <odxf>
      <font>
        <color rgb="FF000000"/>
      </font>
      <fill>
        <patternFill patternType="solid">
          <bgColor theme="7" tint="0.79998168889431442"/>
        </patternFill>
      </fill>
      <border outline="0">
        <top/>
      </border>
    </odxf>
    <ndxf>
      <font>
        <sz val="12"/>
        <color rgb="FF000000"/>
        <name val="Times New Roman"/>
        <scheme val="none"/>
      </font>
      <fill>
        <patternFill patternType="none">
          <bgColor indexed="65"/>
        </patternFill>
      </fill>
      <border outline="0">
        <top style="thin">
          <color rgb="FF000000"/>
        </top>
      </border>
    </ndxf>
  </rcc>
  <rcc rId="2049" sId="1" odxf="1" dxf="1">
    <oc r="E188" t="inlineStr">
      <is>
        <t>Картофельное пюре</t>
      </is>
    </oc>
    <nc r="E188" t="inlineStr">
      <is>
        <t xml:space="preserve"> </t>
      </is>
    </nc>
    <odxf>
      <font>
        <color rgb="FF000000"/>
      </font>
    </odxf>
    <ndxf>
      <font>
        <color rgb="FF000000"/>
      </font>
    </ndxf>
  </rcc>
  <rfmt sheetId="1" sqref="E185:E187" start="0" length="2147483647">
    <dxf>
      <font>
        <name val="Calibri"/>
        <scheme val="minor"/>
      </font>
    </dxf>
  </rfmt>
  <rfmt sheetId="1" sqref="E185:E187">
    <dxf>
      <fill>
        <patternFill patternType="solid">
          <bgColor theme="7" tint="0.79998168889431442"/>
        </patternFill>
      </fill>
    </dxf>
  </rfmt>
  <rfmt sheetId="1" sqref="E185:E187" start="0" length="2147483647">
    <dxf>
      <font>
        <sz val="14"/>
      </font>
    </dxf>
  </rfmt>
  <rfmt sheetId="1" sqref="E185:E187" start="0" length="2147483647">
    <dxf>
      <font>
        <sz val="12"/>
      </font>
    </dxf>
  </rfmt>
  <rfmt sheetId="1" sqref="E185:E187" start="0" length="2147483647">
    <dxf>
      <font>
        <sz val="11"/>
      </font>
    </dxf>
  </rfmt>
  <rcc rId="2050" sId="1">
    <oc r="K185">
      <v>247</v>
    </oc>
    <nc r="K185">
      <v>246</v>
    </nc>
  </rcc>
  <rcc rId="2051" sId="1">
    <oc r="K186">
      <v>51</v>
    </oc>
    <nc r="K186">
      <v>42</v>
    </nc>
  </rcc>
  <rcc rId="2052" sId="1">
    <oc r="K187" t="inlineStr">
      <is>
        <t>Ттк 135</t>
      </is>
    </oc>
    <nc r="K187">
      <v>394</v>
    </nc>
  </rcc>
  <rcc rId="2053" sId="1">
    <oc r="K188">
      <v>241</v>
    </oc>
    <nc r="K188"/>
  </rcc>
  <rcc rId="2054" sId="1" numFmtId="4">
    <oc r="G190">
      <v>2</v>
    </oc>
    <nc r="G190">
      <v>3.18</v>
    </nc>
  </rcc>
  <rcc rId="2055" sId="1" numFmtId="4">
    <oc r="H190">
      <v>0.28999999999999998</v>
    </oc>
    <nc r="H190">
      <v>0.3</v>
    </nc>
  </rcc>
  <rcc rId="2056" sId="1" numFmtId="4">
    <oc r="I190">
      <v>13.2</v>
    </oc>
    <nc r="I190">
      <v>20.07</v>
    </nc>
  </rcc>
  <rcc rId="2057" sId="1" numFmtId="4">
    <oc r="J190">
      <v>60.41</v>
    </oc>
    <nc r="J190">
      <v>94.08</v>
    </nc>
  </rcc>
  <rcc rId="2058" sId="1" numFmtId="4">
    <oc r="G191">
      <v>2.12</v>
    </oc>
    <nc r="G191">
      <v>3</v>
    </nc>
  </rcc>
  <rcc rId="2059" sId="1" numFmtId="4">
    <oc r="H191">
      <v>0.2</v>
    </oc>
    <nc r="H191">
      <v>0.44</v>
    </nc>
  </rcc>
  <rcc rId="2060" sId="1" numFmtId="4">
    <oc r="I191">
      <v>13.38</v>
    </oc>
    <nc r="I191">
      <v>19.8</v>
    </nc>
  </rcc>
  <rcc rId="2061" sId="1" numFmtId="4">
    <oc r="J191">
      <v>62.72</v>
    </oc>
    <nc r="J191">
      <v>90.62</v>
    </nc>
  </rcc>
  <rfmt sheetId="1" sqref="F191">
    <dxf>
      <numFmt numFmtId="0" formatCode="General"/>
    </dxf>
  </rfmt>
  <rfmt sheetId="1" sqref="F191" start="0" length="0">
    <dxf/>
  </rfmt>
  <rcc rId="2062" sId="1">
    <oc r="F188">
      <v>180</v>
    </oc>
    <nc r="F188"/>
  </rcc>
  <rcc rId="2063" sId="1">
    <oc r="F187">
      <v>100</v>
    </oc>
    <nc r="F187">
      <v>280</v>
    </nc>
  </rcc>
  <rcc rId="2064" sId="1">
    <oc r="F190">
      <v>20</v>
    </oc>
    <nc r="F190">
      <v>30</v>
    </nc>
  </rcc>
  <rcc rId="2065" sId="1">
    <oc r="F191" t="inlineStr">
      <is>
        <t>20</t>
      </is>
    </oc>
    <nc r="F191">
      <v>30</v>
    </nc>
  </rcc>
  <rcc rId="2066" sId="1" numFmtId="4">
    <oc r="G185">
      <v>0.8</v>
    </oc>
    <nc r="G185">
      <v>1.1000000000000001</v>
    </nc>
  </rcc>
  <rcc rId="2067" sId="1" numFmtId="4">
    <oc r="H185">
      <v>0.1</v>
    </oc>
    <nc r="H185">
      <v>0.2</v>
    </nc>
  </rcc>
  <rcc rId="2068" sId="1" numFmtId="4">
    <oc r="I185">
      <v>2.2999999999999998</v>
    </oc>
    <nc r="I185">
      <v>4.5999999999999996</v>
    </nc>
  </rcc>
  <rcc rId="2069" sId="1" numFmtId="4">
    <oc r="J185">
      <v>13</v>
    </oc>
    <nc r="J185">
      <v>23</v>
    </nc>
  </rcc>
  <rcc rId="2070" sId="1" numFmtId="4">
    <oc r="G186">
      <v>2.31</v>
    </oc>
    <nc r="G186">
      <v>5.03</v>
    </nc>
  </rcc>
  <rcc rId="2071" sId="1" numFmtId="4">
    <oc r="H186">
      <v>9.74</v>
    </oc>
    <nc r="H186">
      <v>11.3</v>
    </nc>
  </rcc>
  <rcc rId="2072" sId="1" numFmtId="4">
    <oc r="I186">
      <v>15.43</v>
    </oc>
    <nc r="I186">
      <v>32.380000000000003</v>
    </nc>
  </rcc>
  <rcc rId="2073" sId="1" numFmtId="4">
    <oc r="J186">
      <v>240.59</v>
    </oc>
    <nc r="J186">
      <v>149.6</v>
    </nc>
  </rcc>
  <rcc rId="2074" sId="1" numFmtId="4">
    <oc r="G187">
      <v>16.07</v>
    </oc>
    <nc r="G187">
      <v>31.56</v>
    </nc>
  </rcc>
  <rcc rId="2075" sId="1" numFmtId="4">
    <oc r="H187">
      <v>9.98</v>
    </oc>
    <nc r="H187">
      <v>24.25</v>
    </nc>
  </rcc>
  <rcc rId="2076" sId="1" numFmtId="4">
    <oc r="I187">
      <v>21</v>
    </oc>
    <nc r="I187">
      <v>30.97</v>
    </nc>
  </rcc>
  <rcc rId="2077" sId="1" numFmtId="4">
    <oc r="J187">
      <v>153.5</v>
    </oc>
    <nc r="J187">
      <v>425.2</v>
    </nc>
  </rcc>
  <rcc rId="2078" sId="1" odxf="1" dxf="1" numFmtId="4">
    <oc r="G188">
      <v>3.83</v>
    </oc>
    <nc r="G188" t="inlineStr">
      <is>
        <t xml:space="preserve"> </t>
      </is>
    </nc>
    <odxf>
      <font>
        <color rgb="FF000000"/>
      </font>
    </odxf>
    <ndxf>
      <font>
        <color rgb="FF000000"/>
      </font>
    </ndxf>
  </rcc>
  <rcc rId="2079" sId="1" numFmtId="4">
    <oc r="H188">
      <v>7.27</v>
    </oc>
    <nc r="H188"/>
  </rcc>
  <rcc rId="2080" sId="1" numFmtId="4">
    <oc r="I188">
      <v>27.95</v>
    </oc>
    <nc r="I188"/>
  </rcc>
  <rcc rId="2081" sId="1" numFmtId="4">
    <oc r="J188">
      <v>192.5</v>
    </oc>
    <nc r="J188"/>
  </rcc>
  <rcc rId="2082" sId="1">
    <oc r="F177">
      <v>250</v>
    </oc>
    <nc r="F177">
      <v>260</v>
    </nc>
  </rcc>
  <rcc rId="2083" sId="1">
    <oc r="F9" t="inlineStr">
      <is>
        <t>30</t>
      </is>
    </oc>
    <nc r="F9">
      <v>40</v>
    </nc>
  </rcc>
  <rcc rId="2084" sId="1">
    <oc r="F10" t="inlineStr">
      <is>
        <t>10</t>
      </is>
    </oc>
    <nc r="F10"/>
  </rcc>
  <rcc rId="2085" sId="1">
    <oc r="F13">
      <f>SUM( F6+F8+F9+F10+F11)</f>
    </oc>
    <nc r="F13">
      <f>SUM(F6:F11)</f>
    </nc>
  </rcc>
  <rcc rId="2086" sId="1">
    <oc r="E14" t="inlineStr">
      <is>
        <t>Огурец//помидор свежие  в нарезке</t>
      </is>
    </oc>
    <nc r="E14" t="inlineStr">
      <is>
        <t>Огурцы свежие  в нарезке</t>
      </is>
    </nc>
  </rcc>
  <rcc rId="2087" sId="1" odxf="1" dxf="1">
    <oc r="F39" t="inlineStr">
      <is>
        <t>20</t>
      </is>
    </oc>
    <nc r="F39">
      <v>30</v>
    </nc>
    <ndxf>
      <font/>
      <numFmt numFmtId="0" formatCode="General"/>
    </ndxf>
  </rcc>
  <rfmt sheetId="1" sqref="F45:F47" start="0" length="0">
    <dxf>
      <border>
        <left style="thin">
          <color indexed="64"/>
        </left>
      </border>
    </dxf>
  </rfmt>
  <rfmt sheetId="1" sqref="F45:K45" start="0" length="0">
    <dxf>
      <border>
        <top style="thin">
          <color indexed="64"/>
        </top>
      </border>
    </dxf>
  </rfmt>
  <rfmt sheetId="1" sqref="F47:K47" start="0" length="0">
    <dxf>
      <border>
        <bottom style="thin">
          <color indexed="64"/>
        </bottom>
      </border>
    </dxf>
  </rfmt>
  <rfmt sheetId="1" sqref="F45:K4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088" sId="1" odxf="1" dxf="1">
    <oc r="K56" t="inlineStr">
      <is>
        <t>ТТК 8</t>
      </is>
    </oc>
    <nc r="K56" t="inlineStr">
      <is>
        <t>ТТК 6</t>
      </is>
    </nc>
    <ndxf>
      <font>
        <color rgb="FF000000"/>
      </font>
    </ndxf>
  </rcc>
  <rcc rId="2089" sId="1">
    <oc r="K75" t="inlineStr">
      <is>
        <t>Ттк 6</t>
      </is>
    </oc>
    <nc r="K75" t="inlineStr">
      <is>
        <t xml:space="preserve">Ттк 10 </t>
      </is>
    </nc>
  </rcc>
  <rfmt sheetId="1" sqref="E109:E113" start="0" length="2147483647">
    <dxf>
      <font/>
    </dxf>
  </rfmt>
  <rfmt sheetId="1" sqref="E109:E113" start="0" length="2147483647">
    <dxf>
      <font>
        <sz val="11"/>
      </font>
    </dxf>
  </rfmt>
  <rcc rId="2090" sId="1">
    <oc r="F114">
      <v>20</v>
    </oc>
    <nc r="F114">
      <v>30</v>
    </nc>
  </rcc>
  <rcc rId="2091" sId="1" numFmtId="4">
    <oc r="G114">
      <v>2</v>
    </oc>
    <nc r="G114">
      <v>3.18</v>
    </nc>
  </rcc>
  <rcc rId="2092" sId="1" numFmtId="4">
    <oc r="H114">
      <v>0.28999999999999998</v>
    </oc>
    <nc r="H114">
      <v>0.3</v>
    </nc>
  </rcc>
  <rcc rId="2093" sId="1" numFmtId="4">
    <oc r="I114">
      <v>13.2</v>
    </oc>
    <nc r="I114">
      <v>20.07</v>
    </nc>
  </rcc>
  <rcc rId="2094" sId="1" numFmtId="4">
    <oc r="J114">
      <v>60.41</v>
    </oc>
    <nc r="J114">
      <v>94.08</v>
    </nc>
  </rcc>
  <rcc rId="2095" sId="1" numFmtId="30">
    <oc r="F115" t="inlineStr">
      <is>
        <t>20</t>
      </is>
    </oc>
    <nc r="F115">
      <v>30</v>
    </nc>
  </rcc>
  <rcc rId="2096" sId="1" numFmtId="4">
    <oc r="G115">
      <v>2.12</v>
    </oc>
    <nc r="G115">
      <v>3</v>
    </nc>
  </rcc>
  <rcc rId="2097" sId="1" numFmtId="4">
    <oc r="H115">
      <v>0.2</v>
    </oc>
    <nc r="H115">
      <v>0.44</v>
    </nc>
  </rcc>
  <rcc rId="2098" sId="1" numFmtId="4">
    <oc r="I115">
      <v>13.38</v>
    </oc>
    <nc r="I115">
      <v>19.8</v>
    </nc>
  </rcc>
  <rcc rId="2099" sId="1" numFmtId="4">
    <oc r="J115">
      <v>62.72</v>
    </oc>
    <nc r="J115">
      <v>90.62</v>
    </nc>
  </rcc>
  <rcc rId="2100" sId="1">
    <oc r="K109">
      <v>247</v>
    </oc>
    <nc r="K109"/>
  </rcc>
  <rcc rId="2101" sId="1">
    <oc r="K111">
      <v>416</v>
    </oc>
    <nc r="K111">
      <v>205</v>
    </nc>
  </rcc>
  <rcc rId="2102" sId="1">
    <oc r="K112">
      <v>224</v>
    </oc>
    <nc r="K112">
      <v>227</v>
    </nc>
  </rcc>
  <rcc rId="2103" sId="1" odxf="1" dxf="1">
    <oc r="K113" t="inlineStr">
      <is>
        <t>ТТК</t>
      </is>
    </oc>
    <nc r="K113" t="inlineStr">
      <is>
        <t>ТТК 6</t>
      </is>
    </nc>
    <odxf>
      <font>
        <color rgb="FF000000"/>
      </font>
    </odxf>
    <ndxf>
      <font>
        <color rgb="FF000000"/>
      </font>
    </ndxf>
  </rcc>
  <rcc rId="2104" sId="1">
    <oc r="K167">
      <v>45</v>
    </oc>
    <nc r="K167">
      <v>56</v>
    </nc>
  </rcc>
  <rcc rId="2105" sId="1">
    <oc r="K168" t="inlineStr">
      <is>
        <t>Ттк 137</t>
      </is>
    </oc>
    <nc r="K168">
      <v>210</v>
    </nc>
  </rcc>
  <rcc rId="2106" sId="1">
    <oc r="K169">
      <v>227</v>
    </oc>
    <nc r="K169">
      <v>464</v>
    </nc>
  </rcc>
  <rcc rId="2107" sId="1" numFmtId="4">
    <nc r="I3">
      <v>10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8" sId="1">
    <oc r="F1" t="inlineStr">
      <is>
        <t>Утвердил:</t>
      </is>
    </oc>
    <nc r="F1" t="inlineStr">
      <is>
        <t>Согласовано</t>
      </is>
    </nc>
  </rcc>
  <rcc rId="2109" sId="1" numFmtId="4">
    <nc r="H3">
      <v>25</v>
    </nc>
  </rcc>
  <rcv guid="{D5441559-CA43-45EC-987B-E9F422C69195}" action="delete"/>
  <rcv guid="{D5441559-CA43-45EC-987B-E9F422C6919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12" t="s">
        <v>65</v>
      </c>
      <c r="D1" s="213"/>
      <c r="E1" s="213"/>
      <c r="F1" s="10" t="s">
        <v>123</v>
      </c>
      <c r="G1" s="2" t="s">
        <v>15</v>
      </c>
      <c r="H1" s="214" t="s">
        <v>63</v>
      </c>
      <c r="I1" s="214"/>
      <c r="J1" s="214"/>
      <c r="K1" s="214"/>
    </row>
    <row r="2" spans="1:12" ht="18" x14ac:dyDescent="0.2">
      <c r="A2" s="33" t="s">
        <v>6</v>
      </c>
      <c r="C2" s="2"/>
      <c r="G2" s="2" t="s">
        <v>16</v>
      </c>
      <c r="H2" s="214" t="s">
        <v>64</v>
      </c>
      <c r="I2" s="214"/>
      <c r="J2" s="214"/>
      <c r="K2" s="214"/>
    </row>
    <row r="3" spans="1:12" ht="17.25" customHeight="1" x14ac:dyDescent="0.2">
      <c r="A3" s="4" t="s">
        <v>8</v>
      </c>
      <c r="C3" s="2"/>
      <c r="D3" s="3"/>
      <c r="E3" s="158" t="s">
        <v>90</v>
      </c>
      <c r="G3" s="2" t="s">
        <v>17</v>
      </c>
      <c r="H3" s="43">
        <v>25</v>
      </c>
      <c r="I3" s="43">
        <v>10</v>
      </c>
      <c r="J3" s="44">
        <v>2023</v>
      </c>
      <c r="K3" s="45"/>
    </row>
    <row r="4" spans="1:12" x14ac:dyDescent="0.2">
      <c r="C4" s="2"/>
      <c r="D4" s="4"/>
      <c r="H4" s="42" t="s">
        <v>34</v>
      </c>
      <c r="I4" s="42" t="s">
        <v>35</v>
      </c>
      <c r="J4" s="42" t="s">
        <v>36</v>
      </c>
    </row>
    <row r="5" spans="1:12" ht="34.5" thickBot="1" x14ac:dyDescent="0.25">
      <c r="A5" s="40" t="s">
        <v>13</v>
      </c>
      <c r="B5" s="41" t="s">
        <v>14</v>
      </c>
      <c r="C5" s="34" t="s">
        <v>0</v>
      </c>
      <c r="D5" s="34" t="s">
        <v>12</v>
      </c>
      <c r="E5" s="34" t="s">
        <v>11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163" t="s">
        <v>19</v>
      </c>
      <c r="E6" s="109" t="s">
        <v>66</v>
      </c>
      <c r="F6" s="110">
        <v>260</v>
      </c>
      <c r="G6" s="111">
        <v>7.86</v>
      </c>
      <c r="H6" s="111">
        <v>10.199999999999999</v>
      </c>
      <c r="I6" s="111">
        <v>39.43</v>
      </c>
      <c r="J6" s="111">
        <v>281.58</v>
      </c>
      <c r="K6" s="116">
        <v>115</v>
      </c>
      <c r="L6" s="61"/>
    </row>
    <row r="7" spans="1:12" ht="15" x14ac:dyDescent="0.25">
      <c r="A7" s="21"/>
      <c r="B7" s="13"/>
      <c r="C7" s="9"/>
      <c r="D7" s="162"/>
      <c r="E7" s="102"/>
      <c r="F7" s="120"/>
      <c r="G7" s="152"/>
      <c r="H7" s="107"/>
      <c r="I7" s="107"/>
      <c r="J7" s="136"/>
      <c r="K7" s="116"/>
      <c r="L7" s="62"/>
    </row>
    <row r="8" spans="1:12" ht="15" x14ac:dyDescent="0.25">
      <c r="A8" s="21"/>
      <c r="B8" s="13"/>
      <c r="C8" s="9"/>
      <c r="D8" s="161" t="s">
        <v>20</v>
      </c>
      <c r="E8" s="153" t="s">
        <v>38</v>
      </c>
      <c r="F8" s="136">
        <v>180</v>
      </c>
      <c r="G8" s="152">
        <v>3.77</v>
      </c>
      <c r="H8" s="107">
        <v>6.6</v>
      </c>
      <c r="I8" s="107">
        <v>25.95</v>
      </c>
      <c r="J8" s="136">
        <v>153.91999999999999</v>
      </c>
      <c r="K8" s="116">
        <v>269</v>
      </c>
      <c r="L8" s="62"/>
    </row>
    <row r="9" spans="1:12" ht="15" x14ac:dyDescent="0.25">
      <c r="A9" s="21"/>
      <c r="B9" s="13"/>
      <c r="C9" s="9"/>
      <c r="D9" s="161" t="s">
        <v>21</v>
      </c>
      <c r="E9" s="109" t="s">
        <v>68</v>
      </c>
      <c r="F9" s="159">
        <v>40</v>
      </c>
      <c r="G9" s="111">
        <v>5.52</v>
      </c>
      <c r="H9" s="111">
        <v>3.18</v>
      </c>
      <c r="I9" s="111">
        <v>28.42</v>
      </c>
      <c r="J9" s="111">
        <v>215.25</v>
      </c>
      <c r="K9" s="154">
        <v>100</v>
      </c>
      <c r="L9" s="62"/>
    </row>
    <row r="10" spans="1:12" ht="15" x14ac:dyDescent="0.25">
      <c r="A10" s="21"/>
      <c r="B10" s="13"/>
      <c r="C10" s="9"/>
      <c r="D10" s="161" t="s">
        <v>69</v>
      </c>
      <c r="E10" s="102"/>
      <c r="F10" s="160"/>
      <c r="G10" s="152"/>
      <c r="H10" s="107"/>
      <c r="I10" s="107"/>
      <c r="J10" s="136"/>
      <c r="K10" s="119"/>
      <c r="L10" s="62"/>
    </row>
    <row r="11" spans="1:12" ht="15" x14ac:dyDescent="0.25">
      <c r="A11" s="21"/>
      <c r="B11" s="13"/>
      <c r="C11" s="9"/>
      <c r="D11" s="161" t="s">
        <v>69</v>
      </c>
      <c r="E11" s="109" t="s">
        <v>71</v>
      </c>
      <c r="F11" s="110">
        <v>60</v>
      </c>
      <c r="G11" s="124" t="s">
        <v>72</v>
      </c>
      <c r="H11" s="111">
        <v>3.18</v>
      </c>
      <c r="I11" s="111">
        <v>32.94</v>
      </c>
      <c r="J11" s="111">
        <v>180.6</v>
      </c>
      <c r="K11" s="115"/>
      <c r="L11" s="62"/>
    </row>
    <row r="12" spans="1:12" ht="15" x14ac:dyDescent="0.25">
      <c r="A12" s="21"/>
      <c r="B12" s="13"/>
      <c r="C12" s="9"/>
      <c r="D12" s="162" t="s">
        <v>22</v>
      </c>
      <c r="E12" s="120"/>
      <c r="F12" s="120"/>
      <c r="G12" s="120"/>
      <c r="H12" s="120"/>
      <c r="I12" s="120"/>
      <c r="J12" s="120"/>
      <c r="K12" s="120"/>
      <c r="L12" s="164"/>
    </row>
    <row r="13" spans="1:12" ht="15" x14ac:dyDescent="0.25">
      <c r="A13" s="22"/>
      <c r="B13" s="15"/>
      <c r="C13" s="6"/>
      <c r="D13" s="57" t="s">
        <v>31</v>
      </c>
      <c r="E13" s="155"/>
      <c r="F13" s="156">
        <f>SUM(F6:F11)</f>
        <v>540</v>
      </c>
      <c r="G13" s="156">
        <f>SUM(G6:G11)</f>
        <v>17.149999999999999</v>
      </c>
      <c r="H13" s="156">
        <f>SUM(H6:H11)</f>
        <v>23.159999999999997</v>
      </c>
      <c r="I13" s="156">
        <f>SUM(I6:I11)</f>
        <v>126.74</v>
      </c>
      <c r="J13" s="156">
        <f>SUM(J6:J11)</f>
        <v>831.35</v>
      </c>
      <c r="K13" s="157"/>
      <c r="L13" s="63">
        <f t="shared" ref="L13" si="0">SUM(L6:L12)</f>
        <v>0</v>
      </c>
    </row>
    <row r="14" spans="1:12" ht="15" x14ac:dyDescent="0.25">
      <c r="A14" s="24">
        <f>A6</f>
        <v>1</v>
      </c>
      <c r="B14" s="11">
        <f>B6</f>
        <v>1</v>
      </c>
      <c r="C14" s="8" t="s">
        <v>23</v>
      </c>
      <c r="D14" s="161" t="s">
        <v>24</v>
      </c>
      <c r="E14" s="166" t="s">
        <v>120</v>
      </c>
      <c r="F14" s="110">
        <v>100</v>
      </c>
      <c r="G14" s="111">
        <v>0.8</v>
      </c>
      <c r="H14" s="111">
        <v>0.1</v>
      </c>
      <c r="I14" s="111">
        <v>3.3</v>
      </c>
      <c r="J14" s="111">
        <v>14</v>
      </c>
      <c r="K14" s="115">
        <v>246</v>
      </c>
      <c r="L14" s="62"/>
    </row>
    <row r="15" spans="1:12" ht="15" x14ac:dyDescent="0.25">
      <c r="A15" s="21"/>
      <c r="B15" s="13"/>
      <c r="C15" s="9"/>
      <c r="D15" s="161" t="s">
        <v>25</v>
      </c>
      <c r="E15" s="102" t="s">
        <v>49</v>
      </c>
      <c r="F15" s="110">
        <v>250</v>
      </c>
      <c r="G15" s="111">
        <v>2.83</v>
      </c>
      <c r="H15" s="111">
        <v>2.86</v>
      </c>
      <c r="I15" s="111">
        <v>21.76</v>
      </c>
      <c r="J15" s="111">
        <v>124.09</v>
      </c>
      <c r="K15" s="116">
        <v>47</v>
      </c>
      <c r="L15" s="62"/>
    </row>
    <row r="16" spans="1:12" ht="15" x14ac:dyDescent="0.25">
      <c r="A16" s="21"/>
      <c r="B16" s="13"/>
      <c r="C16" s="9"/>
      <c r="D16" s="161" t="s">
        <v>26</v>
      </c>
      <c r="E16" s="167" t="s">
        <v>91</v>
      </c>
      <c r="F16" s="110">
        <v>100</v>
      </c>
      <c r="G16" s="111">
        <v>9.4600000000000009</v>
      </c>
      <c r="H16" s="111">
        <v>22.91</v>
      </c>
      <c r="I16" s="111">
        <v>1.43</v>
      </c>
      <c r="J16" s="111">
        <v>256.74</v>
      </c>
      <c r="K16" s="116">
        <v>205</v>
      </c>
      <c r="L16" s="62"/>
    </row>
    <row r="17" spans="1:12" ht="15" x14ac:dyDescent="0.25">
      <c r="A17" s="21"/>
      <c r="B17" s="13"/>
      <c r="C17" s="9"/>
      <c r="D17" s="161" t="s">
        <v>27</v>
      </c>
      <c r="E17" s="167" t="s">
        <v>37</v>
      </c>
      <c r="F17" s="110">
        <v>180</v>
      </c>
      <c r="G17" s="111">
        <v>5.22</v>
      </c>
      <c r="H17" s="111">
        <v>5.31</v>
      </c>
      <c r="I17" s="111">
        <v>22.77</v>
      </c>
      <c r="J17" s="111">
        <v>175.95</v>
      </c>
      <c r="K17" s="116">
        <v>464</v>
      </c>
      <c r="L17" s="62"/>
    </row>
    <row r="18" spans="1:12" ht="15" x14ac:dyDescent="0.25">
      <c r="A18" s="21"/>
      <c r="B18" s="13"/>
      <c r="C18" s="9"/>
      <c r="D18" s="161" t="s">
        <v>28</v>
      </c>
      <c r="E18" s="168" t="s">
        <v>56</v>
      </c>
      <c r="F18" s="122">
        <v>180</v>
      </c>
      <c r="G18" s="111">
        <v>0.3</v>
      </c>
      <c r="H18" s="111">
        <v>0</v>
      </c>
      <c r="I18" s="111">
        <v>20.399999999999999</v>
      </c>
      <c r="J18" s="111">
        <v>82.8</v>
      </c>
      <c r="K18" s="169" t="s">
        <v>50</v>
      </c>
      <c r="L18" s="62"/>
    </row>
    <row r="19" spans="1:12" ht="15" x14ac:dyDescent="0.25">
      <c r="A19" s="21"/>
      <c r="B19" s="13"/>
      <c r="C19" s="9"/>
      <c r="D19" s="161" t="s">
        <v>29</v>
      </c>
      <c r="E19" s="102" t="s">
        <v>40</v>
      </c>
      <c r="F19" s="159">
        <v>30</v>
      </c>
      <c r="G19" s="111">
        <v>3.18</v>
      </c>
      <c r="H19" s="111">
        <v>0.3</v>
      </c>
      <c r="I19" s="111">
        <v>20.07</v>
      </c>
      <c r="J19" s="111">
        <v>94.08</v>
      </c>
      <c r="K19" s="119"/>
      <c r="L19" s="62"/>
    </row>
    <row r="20" spans="1:12" ht="15" x14ac:dyDescent="0.25">
      <c r="A20" s="21"/>
      <c r="B20" s="13"/>
      <c r="C20" s="9"/>
      <c r="D20" s="161" t="s">
        <v>30</v>
      </c>
      <c r="E20" s="102" t="s">
        <v>39</v>
      </c>
      <c r="F20" s="159">
        <v>30</v>
      </c>
      <c r="G20" s="111">
        <v>3</v>
      </c>
      <c r="H20" s="111">
        <v>0.44</v>
      </c>
      <c r="I20" s="111">
        <v>19.8</v>
      </c>
      <c r="J20" s="111">
        <v>90.62</v>
      </c>
      <c r="K20" s="119"/>
      <c r="L20" s="62"/>
    </row>
    <row r="21" spans="1:12" ht="15" x14ac:dyDescent="0.25">
      <c r="A21" s="21"/>
      <c r="B21" s="13"/>
      <c r="C21" s="9"/>
      <c r="D21" s="162"/>
      <c r="E21" s="37"/>
      <c r="F21" s="38"/>
      <c r="G21" s="38"/>
      <c r="H21" s="38"/>
      <c r="I21" s="38"/>
      <c r="J21" s="38"/>
      <c r="K21" s="58"/>
      <c r="L21" s="62"/>
    </row>
    <row r="22" spans="1:12" ht="15" x14ac:dyDescent="0.25">
      <c r="A22" s="21"/>
      <c r="B22" s="13"/>
      <c r="C22" s="9"/>
      <c r="D22" s="162"/>
      <c r="E22" s="37"/>
      <c r="F22" s="38"/>
      <c r="G22" s="38"/>
      <c r="H22" s="38"/>
      <c r="I22" s="38"/>
      <c r="J22" s="38"/>
      <c r="K22" s="58"/>
      <c r="L22" s="62"/>
    </row>
    <row r="23" spans="1:12" ht="15.75" thickBot="1" x14ac:dyDescent="0.3">
      <c r="A23" s="22"/>
      <c r="B23" s="15"/>
      <c r="C23" s="6"/>
      <c r="D23" s="16" t="s">
        <v>31</v>
      </c>
      <c r="E23" s="7"/>
      <c r="F23" s="17">
        <f>SUM(F14:F22)</f>
        <v>870</v>
      </c>
      <c r="G23" s="17">
        <f t="shared" ref="G23:J23" si="1">SUM(G14:G22)</f>
        <v>24.79</v>
      </c>
      <c r="H23" s="17">
        <f t="shared" si="1"/>
        <v>31.92</v>
      </c>
      <c r="I23" s="17">
        <f t="shared" si="1"/>
        <v>109.52999999999999</v>
      </c>
      <c r="J23" s="17">
        <f t="shared" si="1"/>
        <v>838.28</v>
      </c>
      <c r="K23" s="59"/>
      <c r="L23" s="64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209" t="s">
        <v>4</v>
      </c>
      <c r="D24" s="210"/>
      <c r="E24" s="29"/>
      <c r="F24" s="30">
        <f>F13+F23</f>
        <v>1410</v>
      </c>
      <c r="G24" s="30">
        <f t="shared" ref="G24:J24" si="3">G13+G23</f>
        <v>41.94</v>
      </c>
      <c r="H24" s="30">
        <f t="shared" si="3"/>
        <v>55.08</v>
      </c>
      <c r="I24" s="30">
        <f t="shared" si="3"/>
        <v>236.26999999999998</v>
      </c>
      <c r="J24" s="30">
        <f t="shared" si="3"/>
        <v>1669.63</v>
      </c>
      <c r="K24" s="30"/>
      <c r="L24" s="60">
        <f t="shared" ref="L24" si="4">L13+L23</f>
        <v>0</v>
      </c>
    </row>
    <row r="25" spans="1:12" ht="15" x14ac:dyDescent="0.25">
      <c r="A25" s="12">
        <v>1</v>
      </c>
      <c r="B25" s="13">
        <v>2</v>
      </c>
      <c r="C25" s="20" t="s">
        <v>18</v>
      </c>
      <c r="D25" s="46" t="s">
        <v>19</v>
      </c>
      <c r="E25" s="109" t="s">
        <v>73</v>
      </c>
      <c r="F25" s="159">
        <v>200</v>
      </c>
      <c r="G25" s="111">
        <v>12.11</v>
      </c>
      <c r="H25" s="111">
        <v>14.17</v>
      </c>
      <c r="I25" s="111">
        <v>65.05</v>
      </c>
      <c r="J25" s="111">
        <v>436.2</v>
      </c>
      <c r="K25" s="110">
        <v>144</v>
      </c>
      <c r="L25" s="61"/>
    </row>
    <row r="26" spans="1:12" ht="15.75" thickBot="1" x14ac:dyDescent="0.3">
      <c r="A26" s="12"/>
      <c r="B26" s="13"/>
      <c r="C26" s="9"/>
      <c r="D26" s="49"/>
      <c r="E26" s="109" t="s">
        <v>74</v>
      </c>
      <c r="F26" s="159">
        <v>50</v>
      </c>
      <c r="G26" s="111">
        <v>1.27</v>
      </c>
      <c r="H26" s="111">
        <v>2.67</v>
      </c>
      <c r="I26" s="111">
        <v>8.16</v>
      </c>
      <c r="J26" s="111">
        <v>61.75</v>
      </c>
      <c r="K26" s="110">
        <v>261</v>
      </c>
      <c r="L26" s="67"/>
    </row>
    <row r="27" spans="1:12" ht="15" x14ac:dyDescent="0.25">
      <c r="A27" s="12"/>
      <c r="B27" s="13"/>
      <c r="C27" s="9"/>
      <c r="D27" s="51" t="s">
        <v>20</v>
      </c>
      <c r="E27" s="109" t="s">
        <v>43</v>
      </c>
      <c r="F27" s="159">
        <v>200</v>
      </c>
      <c r="G27" s="111">
        <v>0.67</v>
      </c>
      <c r="H27" s="111">
        <v>0.01</v>
      </c>
      <c r="I27" s="111">
        <v>15.33</v>
      </c>
      <c r="J27" s="111">
        <v>61.62</v>
      </c>
      <c r="K27" s="110">
        <v>294</v>
      </c>
      <c r="L27" s="66"/>
    </row>
    <row r="28" spans="1:12" ht="15" x14ac:dyDescent="0.25">
      <c r="A28" s="12"/>
      <c r="B28" s="13"/>
      <c r="C28" s="9"/>
      <c r="D28" s="51" t="s">
        <v>21</v>
      </c>
      <c r="E28" s="168" t="s">
        <v>77</v>
      </c>
      <c r="F28" s="159">
        <v>40</v>
      </c>
      <c r="G28" s="111">
        <v>5.48</v>
      </c>
      <c r="H28" s="111">
        <v>3.8</v>
      </c>
      <c r="I28" s="111">
        <v>18.899999999999999</v>
      </c>
      <c r="J28" s="111">
        <v>146.9</v>
      </c>
      <c r="K28" s="110">
        <v>103</v>
      </c>
      <c r="L28" s="38"/>
    </row>
    <row r="29" spans="1:12" ht="15" x14ac:dyDescent="0.25">
      <c r="A29" s="12"/>
      <c r="B29" s="13"/>
      <c r="C29" s="9"/>
      <c r="D29" s="51" t="s">
        <v>21</v>
      </c>
      <c r="E29" s="134" t="s">
        <v>71</v>
      </c>
      <c r="F29" s="159">
        <v>60</v>
      </c>
      <c r="G29" s="124" t="s">
        <v>72</v>
      </c>
      <c r="H29" s="111">
        <v>3.18</v>
      </c>
      <c r="I29" s="111">
        <v>32.94</v>
      </c>
      <c r="J29" s="111">
        <v>180.6</v>
      </c>
      <c r="K29" s="108"/>
      <c r="L29" s="38"/>
    </row>
    <row r="30" spans="1:12" ht="15" x14ac:dyDescent="0.25">
      <c r="A30" s="12"/>
      <c r="B30" s="13"/>
      <c r="C30" s="9"/>
      <c r="D30" s="49" t="s">
        <v>41</v>
      </c>
      <c r="E30" s="109"/>
      <c r="F30" s="110"/>
      <c r="G30" s="111"/>
      <c r="H30" s="111"/>
      <c r="I30" s="111"/>
      <c r="J30" s="111"/>
      <c r="K30" s="108"/>
      <c r="L30" s="38"/>
    </row>
    <row r="31" spans="1:12" ht="15" x14ac:dyDescent="0.25">
      <c r="A31" s="12"/>
      <c r="B31" s="13"/>
      <c r="C31" s="9"/>
      <c r="D31" s="5"/>
      <c r="E31" s="148"/>
      <c r="F31" s="149"/>
      <c r="G31" s="149"/>
      <c r="H31" s="149"/>
      <c r="I31" s="149"/>
      <c r="J31" s="149"/>
      <c r="K31" s="105"/>
      <c r="L31" s="38"/>
    </row>
    <row r="32" spans="1:12" ht="15.75" thickBot="1" x14ac:dyDescent="0.3">
      <c r="A32" s="14"/>
      <c r="B32" s="15"/>
      <c r="C32" s="6"/>
      <c r="D32" s="16" t="s">
        <v>31</v>
      </c>
      <c r="E32" s="137"/>
      <c r="F32" s="138">
        <f>SUM(F25:F31)</f>
        <v>550</v>
      </c>
      <c r="G32" s="138">
        <f t="shared" ref="G32" si="5">SUM(G25:G31)</f>
        <v>19.53</v>
      </c>
      <c r="H32" s="138">
        <f t="shared" ref="H32" si="6">SUM(H25:H31)</f>
        <v>23.830000000000002</v>
      </c>
      <c r="I32" s="138">
        <f t="shared" ref="I32" si="7">SUM(I25:I31)</f>
        <v>140.38</v>
      </c>
      <c r="J32" s="138">
        <f t="shared" ref="J32:L32" si="8">SUM(J25:J31)</f>
        <v>887.06999999999994</v>
      </c>
      <c r="K32" s="139"/>
      <c r="L32" s="65">
        <f t="shared" si="8"/>
        <v>0</v>
      </c>
    </row>
    <row r="33" spans="1:12" ht="15" x14ac:dyDescent="0.25">
      <c r="A33" s="11">
        <f>A25</f>
        <v>1</v>
      </c>
      <c r="B33" s="11">
        <f>B25</f>
        <v>2</v>
      </c>
      <c r="C33" s="8" t="s">
        <v>23</v>
      </c>
      <c r="D33" s="51" t="s">
        <v>24</v>
      </c>
      <c r="E33" s="109" t="s">
        <v>51</v>
      </c>
      <c r="F33" s="110">
        <v>100</v>
      </c>
      <c r="G33" s="111">
        <v>0.84</v>
      </c>
      <c r="H33" s="111">
        <v>5.0599999999999996</v>
      </c>
      <c r="I33" s="111">
        <v>5.32</v>
      </c>
      <c r="J33" s="111">
        <v>70.02</v>
      </c>
      <c r="K33" s="110">
        <v>4</v>
      </c>
      <c r="L33" s="61"/>
    </row>
    <row r="34" spans="1:12" ht="15" x14ac:dyDescent="0.25">
      <c r="A34" s="12"/>
      <c r="B34" s="13"/>
      <c r="C34" s="9"/>
      <c r="D34" s="51" t="s">
        <v>25</v>
      </c>
      <c r="E34" s="172" t="s">
        <v>92</v>
      </c>
      <c r="F34" s="110">
        <v>250</v>
      </c>
      <c r="G34" s="111">
        <v>1.9</v>
      </c>
      <c r="H34" s="111">
        <v>6.66</v>
      </c>
      <c r="I34" s="111">
        <v>10.81</v>
      </c>
      <c r="J34" s="111">
        <v>111.11</v>
      </c>
      <c r="K34" s="110">
        <v>37</v>
      </c>
      <c r="L34" s="62"/>
    </row>
    <row r="35" spans="1:12" ht="15" x14ac:dyDescent="0.25">
      <c r="A35" s="12"/>
      <c r="B35" s="13"/>
      <c r="C35" s="9"/>
      <c r="D35" s="51" t="s">
        <v>26</v>
      </c>
      <c r="E35" s="172" t="s">
        <v>93</v>
      </c>
      <c r="F35" s="110">
        <v>100</v>
      </c>
      <c r="G35" s="111">
        <v>13.64</v>
      </c>
      <c r="H35" s="111">
        <v>14.93</v>
      </c>
      <c r="I35" s="111">
        <v>8.41</v>
      </c>
      <c r="J35" s="111">
        <v>2.2200000000000002</v>
      </c>
      <c r="K35" s="173" t="s">
        <v>94</v>
      </c>
      <c r="L35" s="62"/>
    </row>
    <row r="36" spans="1:12" ht="15" x14ac:dyDescent="0.25">
      <c r="A36" s="12"/>
      <c r="B36" s="13"/>
      <c r="C36" s="9"/>
      <c r="D36" s="51" t="s">
        <v>27</v>
      </c>
      <c r="E36" s="172" t="s">
        <v>75</v>
      </c>
      <c r="F36" s="110">
        <v>180</v>
      </c>
      <c r="G36" s="111">
        <v>6.62</v>
      </c>
      <c r="H36" s="111">
        <v>6.35</v>
      </c>
      <c r="I36" s="111">
        <v>42.4</v>
      </c>
      <c r="J36" s="111">
        <v>253.3</v>
      </c>
      <c r="K36" s="110">
        <v>227</v>
      </c>
      <c r="L36" s="62"/>
    </row>
    <row r="37" spans="1:12" ht="15.75" thickBot="1" x14ac:dyDescent="0.3">
      <c r="A37" s="12"/>
      <c r="B37" s="13"/>
      <c r="C37" s="9"/>
      <c r="D37" s="51" t="s">
        <v>28</v>
      </c>
      <c r="E37" s="172" t="s">
        <v>54</v>
      </c>
      <c r="F37" s="110">
        <v>180</v>
      </c>
      <c r="G37" s="111">
        <v>0.18</v>
      </c>
      <c r="H37" s="111">
        <v>0.18</v>
      </c>
      <c r="I37" s="111">
        <v>23.76</v>
      </c>
      <c r="J37" s="111">
        <v>97.2</v>
      </c>
      <c r="K37" s="173" t="s">
        <v>53</v>
      </c>
      <c r="L37" s="67"/>
    </row>
    <row r="38" spans="1:12" ht="15" x14ac:dyDescent="0.25">
      <c r="A38" s="12"/>
      <c r="B38" s="13"/>
      <c r="C38" s="9"/>
      <c r="D38" s="51" t="s">
        <v>29</v>
      </c>
      <c r="E38" s="109" t="s">
        <v>40</v>
      </c>
      <c r="F38" s="110">
        <v>30</v>
      </c>
      <c r="G38" s="111">
        <v>3.18</v>
      </c>
      <c r="H38" s="111">
        <v>0.3</v>
      </c>
      <c r="I38" s="111">
        <v>20.07</v>
      </c>
      <c r="J38" s="111">
        <v>94.08</v>
      </c>
      <c r="K38" s="108"/>
      <c r="L38" s="66"/>
    </row>
    <row r="39" spans="1:12" ht="15" x14ac:dyDescent="0.25">
      <c r="A39" s="12"/>
      <c r="B39" s="13"/>
      <c r="C39" s="9"/>
      <c r="D39" s="51" t="s">
        <v>30</v>
      </c>
      <c r="E39" s="109" t="s">
        <v>39</v>
      </c>
      <c r="F39" s="110">
        <v>30</v>
      </c>
      <c r="G39" s="111">
        <v>3</v>
      </c>
      <c r="H39" s="111">
        <v>0.44</v>
      </c>
      <c r="I39" s="111">
        <v>19.8</v>
      </c>
      <c r="J39" s="111">
        <v>90.62</v>
      </c>
      <c r="K39" s="108"/>
      <c r="L39" s="38"/>
    </row>
    <row r="40" spans="1:12" ht="15" x14ac:dyDescent="0.25">
      <c r="A40" s="12"/>
      <c r="B40" s="13"/>
      <c r="C40" s="9"/>
      <c r="D40" s="5"/>
      <c r="E40" s="37"/>
      <c r="F40" s="38"/>
      <c r="G40" s="38"/>
      <c r="H40" s="38"/>
      <c r="I40" s="38"/>
      <c r="J40" s="38"/>
      <c r="K40" s="39"/>
      <c r="L40" s="38"/>
    </row>
    <row r="41" spans="1:12" ht="15" x14ac:dyDescent="0.25">
      <c r="A41" s="12"/>
      <c r="B41" s="13"/>
      <c r="C41" s="9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14"/>
      <c r="B42" s="15"/>
      <c r="C42" s="6"/>
      <c r="D42" s="16" t="s">
        <v>31</v>
      </c>
      <c r="E42" s="7"/>
      <c r="F42" s="17">
        <f>SUM(F33:F41)</f>
        <v>870</v>
      </c>
      <c r="G42" s="17">
        <f t="shared" ref="G42" si="9">SUM(G33:G41)</f>
        <v>29.36</v>
      </c>
      <c r="H42" s="17">
        <f t="shared" ref="H42" si="10">SUM(H33:H41)</f>
        <v>33.919999999999995</v>
      </c>
      <c r="I42" s="17">
        <f t="shared" ref="I42" si="11">SUM(I33:I41)</f>
        <v>130.57000000000002</v>
      </c>
      <c r="J42" s="17">
        <f t="shared" ref="J42:L42" si="12">SUM(J33:J41)</f>
        <v>718.55000000000007</v>
      </c>
      <c r="K42" s="23"/>
      <c r="L42" s="17">
        <f t="shared" si="12"/>
        <v>0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209" t="s">
        <v>4</v>
      </c>
      <c r="D43" s="210"/>
      <c r="E43" s="29"/>
      <c r="F43" s="30">
        <f>F32+F42</f>
        <v>1420</v>
      </c>
      <c r="G43" s="30">
        <f t="shared" ref="G43" si="13">G32+G42</f>
        <v>48.89</v>
      </c>
      <c r="H43" s="30">
        <f t="shared" ref="H43" si="14">H32+H42</f>
        <v>57.75</v>
      </c>
      <c r="I43" s="30">
        <f t="shared" ref="I43" si="15">I32+I42</f>
        <v>270.95000000000005</v>
      </c>
      <c r="J43" s="30">
        <f t="shared" ref="J43:L43" si="16">J32+J42</f>
        <v>1605.62</v>
      </c>
      <c r="K43" s="30"/>
      <c r="L43" s="30">
        <f t="shared" si="16"/>
        <v>0</v>
      </c>
    </row>
    <row r="44" spans="1:12" ht="15" x14ac:dyDescent="0.25">
      <c r="A44" s="18">
        <v>1</v>
      </c>
      <c r="B44" s="19">
        <v>3</v>
      </c>
      <c r="C44" s="20" t="s">
        <v>18</v>
      </c>
      <c r="D44" s="68" t="s">
        <v>19</v>
      </c>
      <c r="E44" s="109" t="s">
        <v>76</v>
      </c>
      <c r="F44" s="125">
        <v>260</v>
      </c>
      <c r="G44" s="126">
        <v>9.17</v>
      </c>
      <c r="H44" s="126">
        <v>8.4600000000000009</v>
      </c>
      <c r="I44" s="126">
        <v>50.15</v>
      </c>
      <c r="J44" s="126">
        <v>313.10000000000002</v>
      </c>
      <c r="K44" s="204">
        <v>115</v>
      </c>
      <c r="L44" s="36"/>
    </row>
    <row r="45" spans="1:12" ht="15" x14ac:dyDescent="0.25">
      <c r="A45" s="21"/>
      <c r="B45" s="13"/>
      <c r="C45" s="9"/>
      <c r="D45" s="69"/>
      <c r="E45" s="120"/>
      <c r="F45" s="112"/>
      <c r="G45" s="112"/>
      <c r="H45" s="112"/>
      <c r="I45" s="112"/>
      <c r="J45" s="112"/>
      <c r="K45" s="112"/>
      <c r="L45" s="38"/>
    </row>
    <row r="46" spans="1:12" ht="15" x14ac:dyDescent="0.25">
      <c r="A46" s="21"/>
      <c r="B46" s="13"/>
      <c r="C46" s="9"/>
      <c r="D46" s="70" t="s">
        <v>20</v>
      </c>
      <c r="E46" s="145" t="s">
        <v>45</v>
      </c>
      <c r="F46" s="128">
        <v>200</v>
      </c>
      <c r="G46" s="129">
        <v>0.12</v>
      </c>
      <c r="H46" s="129">
        <v>0.01</v>
      </c>
      <c r="I46" s="129">
        <v>12.03</v>
      </c>
      <c r="J46" s="129">
        <v>48.64</v>
      </c>
      <c r="K46" s="130">
        <v>300</v>
      </c>
      <c r="L46" s="38"/>
    </row>
    <row r="47" spans="1:12" ht="15" x14ac:dyDescent="0.25">
      <c r="A47" s="21"/>
      <c r="B47" s="13"/>
      <c r="C47" s="9"/>
      <c r="D47" s="70" t="s">
        <v>21</v>
      </c>
      <c r="E47" s="203" t="s">
        <v>95</v>
      </c>
      <c r="F47" s="128">
        <v>50</v>
      </c>
      <c r="G47" s="129">
        <v>10.18</v>
      </c>
      <c r="H47" s="129">
        <v>11.8</v>
      </c>
      <c r="I47" s="129">
        <v>18.899999999999999</v>
      </c>
      <c r="J47" s="129">
        <v>237.5</v>
      </c>
      <c r="K47" s="130">
        <v>483</v>
      </c>
      <c r="L47" s="38"/>
    </row>
    <row r="48" spans="1:12" ht="15" x14ac:dyDescent="0.25">
      <c r="A48" s="21"/>
      <c r="B48" s="13"/>
      <c r="C48" s="9"/>
      <c r="D48" s="70"/>
      <c r="E48" s="109" t="s">
        <v>71</v>
      </c>
      <c r="F48" s="131">
        <v>60</v>
      </c>
      <c r="G48" s="147" t="s">
        <v>72</v>
      </c>
      <c r="H48" s="132">
        <v>3.18</v>
      </c>
      <c r="I48" s="132">
        <v>32.94</v>
      </c>
      <c r="J48" s="132">
        <v>180.6</v>
      </c>
      <c r="K48" s="133"/>
      <c r="L48" s="38"/>
    </row>
    <row r="49" spans="1:12" ht="15" x14ac:dyDescent="0.25">
      <c r="A49" s="21"/>
      <c r="B49" s="13"/>
      <c r="C49" s="9"/>
      <c r="D49" s="70"/>
      <c r="E49" s="109"/>
      <c r="F49" s="110"/>
      <c r="G49" s="111"/>
      <c r="H49" s="111"/>
      <c r="I49" s="111"/>
      <c r="J49" s="111"/>
      <c r="K49" s="110"/>
      <c r="L49" s="38"/>
    </row>
    <row r="50" spans="1:12" ht="15" x14ac:dyDescent="0.25">
      <c r="A50" s="21"/>
      <c r="B50" s="13"/>
      <c r="C50" s="9"/>
      <c r="D50" s="5"/>
      <c r="E50" s="148"/>
      <c r="F50" s="149"/>
      <c r="G50" s="149"/>
      <c r="H50" s="149"/>
      <c r="I50" s="149"/>
      <c r="J50" s="149"/>
      <c r="K50" s="105"/>
      <c r="L50" s="38"/>
    </row>
    <row r="51" spans="1:12" ht="15" x14ac:dyDescent="0.25">
      <c r="A51" s="22"/>
      <c r="B51" s="15"/>
      <c r="C51" s="6"/>
      <c r="D51" s="16" t="s">
        <v>31</v>
      </c>
      <c r="E51" s="137"/>
      <c r="F51" s="138">
        <f>SUM(F44:F50)</f>
        <v>570</v>
      </c>
      <c r="G51" s="138">
        <f t="shared" ref="G51" si="17">SUM(G44:G50)</f>
        <v>19.47</v>
      </c>
      <c r="H51" s="138">
        <f t="shared" ref="H51" si="18">SUM(H44:H50)</f>
        <v>23.450000000000003</v>
      </c>
      <c r="I51" s="174">
        <f t="shared" ref="I51" si="19">SUM(I44:I50)</f>
        <v>114.02</v>
      </c>
      <c r="J51" s="138">
        <f t="shared" ref="J51:L51" si="20">SUM(J44:J50)</f>
        <v>779.84</v>
      </c>
      <c r="K51" s="139"/>
      <c r="L51" s="17">
        <f t="shared" si="20"/>
        <v>0</v>
      </c>
    </row>
    <row r="52" spans="1:12" ht="15" x14ac:dyDescent="0.25">
      <c r="A52" s="24">
        <f>A44</f>
        <v>1</v>
      </c>
      <c r="B52" s="11">
        <f>B44</f>
        <v>3</v>
      </c>
      <c r="C52" s="8" t="s">
        <v>23</v>
      </c>
      <c r="D52" s="51" t="s">
        <v>24</v>
      </c>
      <c r="E52" s="168" t="s">
        <v>96</v>
      </c>
      <c r="F52" s="110">
        <v>100</v>
      </c>
      <c r="G52" s="111">
        <v>1.1000000000000001</v>
      </c>
      <c r="H52" s="111">
        <v>0.2</v>
      </c>
      <c r="I52" s="111">
        <v>4.5999999999999996</v>
      </c>
      <c r="J52" s="111">
        <v>23</v>
      </c>
      <c r="K52" s="97">
        <v>246</v>
      </c>
      <c r="L52" s="38"/>
    </row>
    <row r="53" spans="1:12" ht="15" x14ac:dyDescent="0.25">
      <c r="A53" s="21"/>
      <c r="B53" s="13"/>
      <c r="C53" s="9"/>
      <c r="D53" s="51" t="s">
        <v>25</v>
      </c>
      <c r="E53" s="168" t="s">
        <v>97</v>
      </c>
      <c r="F53" s="110">
        <v>250</v>
      </c>
      <c r="G53" s="111">
        <v>2.34</v>
      </c>
      <c r="H53" s="111">
        <v>3.89</v>
      </c>
      <c r="I53" s="111">
        <v>13.61</v>
      </c>
      <c r="J53" s="111">
        <v>98.79</v>
      </c>
      <c r="K53" s="98">
        <v>45</v>
      </c>
      <c r="L53" s="38"/>
    </row>
    <row r="54" spans="1:12" ht="15" x14ac:dyDescent="0.25">
      <c r="A54" s="21"/>
      <c r="B54" s="13"/>
      <c r="C54" s="9"/>
      <c r="D54" s="51" t="s">
        <v>26</v>
      </c>
      <c r="E54" s="168" t="s">
        <v>98</v>
      </c>
      <c r="F54" s="110">
        <v>100</v>
      </c>
      <c r="G54" s="111">
        <v>14.14</v>
      </c>
      <c r="H54" s="111">
        <v>9.57</v>
      </c>
      <c r="I54" s="111">
        <v>9.14</v>
      </c>
      <c r="J54" s="111">
        <v>168.3</v>
      </c>
      <c r="K54" s="98">
        <v>161</v>
      </c>
      <c r="L54" s="38"/>
    </row>
    <row r="55" spans="1:12" ht="15" x14ac:dyDescent="0.25">
      <c r="A55" s="21"/>
      <c r="B55" s="13"/>
      <c r="C55" s="9"/>
      <c r="D55" s="51" t="s">
        <v>27</v>
      </c>
      <c r="E55" s="168" t="s">
        <v>44</v>
      </c>
      <c r="F55" s="110">
        <v>180</v>
      </c>
      <c r="G55" s="111">
        <v>3.83</v>
      </c>
      <c r="H55" s="111">
        <v>7.27</v>
      </c>
      <c r="I55" s="111">
        <v>27.95</v>
      </c>
      <c r="J55" s="111">
        <v>192.5</v>
      </c>
      <c r="K55" s="98">
        <v>241</v>
      </c>
      <c r="L55" s="38"/>
    </row>
    <row r="56" spans="1:12" ht="15" x14ac:dyDescent="0.25">
      <c r="A56" s="21"/>
      <c r="B56" s="13"/>
      <c r="C56" s="9"/>
      <c r="D56" s="51" t="s">
        <v>28</v>
      </c>
      <c r="E56" s="175" t="s">
        <v>60</v>
      </c>
      <c r="F56" s="110">
        <v>180</v>
      </c>
      <c r="G56" s="111">
        <v>0.3</v>
      </c>
      <c r="H56" s="111">
        <v>0</v>
      </c>
      <c r="I56" s="111">
        <v>20.399999999999999</v>
      </c>
      <c r="J56" s="111">
        <v>82.8</v>
      </c>
      <c r="K56" s="180" t="s">
        <v>121</v>
      </c>
      <c r="L56" s="38"/>
    </row>
    <row r="57" spans="1:12" ht="15" x14ac:dyDescent="0.25">
      <c r="A57" s="21"/>
      <c r="B57" s="13"/>
      <c r="C57" s="9"/>
      <c r="D57" s="51" t="s">
        <v>29</v>
      </c>
      <c r="E57" s="102" t="s">
        <v>40</v>
      </c>
      <c r="F57" s="110">
        <v>30</v>
      </c>
      <c r="G57" s="111">
        <v>3.18</v>
      </c>
      <c r="H57" s="111">
        <v>0.3</v>
      </c>
      <c r="I57" s="111">
        <v>20.07</v>
      </c>
      <c r="J57" s="111">
        <v>94.08</v>
      </c>
      <c r="K57" s="108"/>
      <c r="L57" s="38"/>
    </row>
    <row r="58" spans="1:12" ht="15" x14ac:dyDescent="0.25">
      <c r="A58" s="21"/>
      <c r="B58" s="13"/>
      <c r="C58" s="9"/>
      <c r="D58" s="51" t="s">
        <v>30</v>
      </c>
      <c r="E58" s="102" t="s">
        <v>39</v>
      </c>
      <c r="F58" s="110">
        <v>30</v>
      </c>
      <c r="G58" s="111">
        <v>3</v>
      </c>
      <c r="H58" s="111">
        <v>0.44</v>
      </c>
      <c r="I58" s="111">
        <v>19.8</v>
      </c>
      <c r="J58" s="111">
        <v>90.62</v>
      </c>
      <c r="K58" s="108"/>
      <c r="L58" s="38"/>
    </row>
    <row r="59" spans="1:12" ht="15" x14ac:dyDescent="0.25">
      <c r="A59" s="21"/>
      <c r="B59" s="13"/>
      <c r="C59" s="9"/>
      <c r="D59" s="5"/>
      <c r="E59" s="176" t="s">
        <v>99</v>
      </c>
      <c r="F59" s="177">
        <v>12</v>
      </c>
      <c r="G59" s="38"/>
      <c r="H59" s="38"/>
      <c r="I59" s="38"/>
      <c r="J59" s="38"/>
      <c r="K59" s="39"/>
      <c r="L59" s="38"/>
    </row>
    <row r="60" spans="1:12" ht="15" x14ac:dyDescent="0.25">
      <c r="A60" s="21"/>
      <c r="B60" s="13"/>
      <c r="C60" s="9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2"/>
      <c r="B61" s="15"/>
      <c r="C61" s="6"/>
      <c r="D61" s="16" t="s">
        <v>31</v>
      </c>
      <c r="E61" s="7"/>
      <c r="F61" s="17">
        <f>SUM(F52:F60)</f>
        <v>882</v>
      </c>
      <c r="G61" s="17">
        <f t="shared" ref="G61" si="21">SUM(G52:G60)</f>
        <v>27.890000000000004</v>
      </c>
      <c r="H61" s="17">
        <f t="shared" ref="H61" si="22">SUM(H52:H60)</f>
        <v>21.67</v>
      </c>
      <c r="I61" s="17">
        <f t="shared" ref="I61" si="23">SUM(I52:I60)</f>
        <v>115.56999999999998</v>
      </c>
      <c r="J61" s="17">
        <f t="shared" ref="J61:L61" si="24">SUM(J52:J60)</f>
        <v>750.09</v>
      </c>
      <c r="K61" s="23"/>
      <c r="L61" s="17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209" t="s">
        <v>4</v>
      </c>
      <c r="D62" s="210"/>
      <c r="E62" s="29"/>
      <c r="F62" s="30">
        <f>F51+F61</f>
        <v>1452</v>
      </c>
      <c r="G62" s="30">
        <f t="shared" ref="G62" si="25">G51+G61</f>
        <v>47.36</v>
      </c>
      <c r="H62" s="30">
        <f t="shared" ref="H62" si="26">H51+H61</f>
        <v>45.120000000000005</v>
      </c>
      <c r="I62" s="30">
        <f t="shared" ref="I62" si="27">I51+I61</f>
        <v>229.58999999999997</v>
      </c>
      <c r="J62" s="30">
        <f t="shared" ref="J62:L62" si="28">J51+J61</f>
        <v>1529.93</v>
      </c>
      <c r="K62" s="30"/>
      <c r="L62" s="30">
        <f t="shared" si="28"/>
        <v>0</v>
      </c>
    </row>
    <row r="63" spans="1:12" ht="15" x14ac:dyDescent="0.25">
      <c r="A63" s="18">
        <v>1</v>
      </c>
      <c r="B63" s="19">
        <v>4</v>
      </c>
      <c r="C63" s="20" t="s">
        <v>18</v>
      </c>
      <c r="D63" s="46" t="s">
        <v>19</v>
      </c>
      <c r="E63" s="109" t="s">
        <v>78</v>
      </c>
      <c r="F63" s="122">
        <v>260</v>
      </c>
      <c r="G63" s="123">
        <v>8.0299999999999994</v>
      </c>
      <c r="H63" s="123">
        <v>11.28</v>
      </c>
      <c r="I63" s="123">
        <v>32.33</v>
      </c>
      <c r="J63" s="123">
        <v>263.02</v>
      </c>
      <c r="K63" s="110">
        <v>109</v>
      </c>
      <c r="L63" s="36"/>
    </row>
    <row r="64" spans="1:12" ht="15" x14ac:dyDescent="0.25">
      <c r="A64" s="21"/>
      <c r="B64" s="13"/>
      <c r="C64" s="9"/>
      <c r="D64" s="49"/>
      <c r="E64" s="109" t="s">
        <v>79</v>
      </c>
      <c r="F64" s="122">
        <v>40</v>
      </c>
      <c r="G64" s="123">
        <v>5.0999999999999996</v>
      </c>
      <c r="H64" s="123">
        <v>4.5999999999999996</v>
      </c>
      <c r="I64" s="123">
        <v>0.3</v>
      </c>
      <c r="J64" s="123">
        <v>63</v>
      </c>
      <c r="K64" s="110"/>
      <c r="L64" s="38"/>
    </row>
    <row r="65" spans="1:12" ht="15" x14ac:dyDescent="0.25">
      <c r="A65" s="21"/>
      <c r="B65" s="13"/>
      <c r="C65" s="9"/>
      <c r="D65" s="51" t="s">
        <v>20</v>
      </c>
      <c r="E65" s="109" t="s">
        <v>47</v>
      </c>
      <c r="F65" s="110">
        <v>200</v>
      </c>
      <c r="G65" s="111">
        <v>1.4</v>
      </c>
      <c r="H65" s="111">
        <v>1.6</v>
      </c>
      <c r="I65" s="111">
        <v>17.350000000000001</v>
      </c>
      <c r="J65" s="111">
        <v>89.32</v>
      </c>
      <c r="K65" s="110">
        <v>287</v>
      </c>
      <c r="L65" s="38"/>
    </row>
    <row r="66" spans="1:12" ht="15" x14ac:dyDescent="0.25">
      <c r="A66" s="21"/>
      <c r="B66" s="13"/>
      <c r="C66" s="9"/>
      <c r="D66" s="51" t="s">
        <v>21</v>
      </c>
      <c r="E66" s="109" t="s">
        <v>80</v>
      </c>
      <c r="F66" s="110">
        <v>40</v>
      </c>
      <c r="G66" s="111">
        <v>5.52</v>
      </c>
      <c r="H66" s="111">
        <v>6.6</v>
      </c>
      <c r="I66" s="111">
        <v>28.42</v>
      </c>
      <c r="J66" s="111">
        <v>215.25</v>
      </c>
      <c r="K66" s="110">
        <v>100</v>
      </c>
      <c r="L66" s="38"/>
    </row>
    <row r="67" spans="1:12" ht="15" x14ac:dyDescent="0.25">
      <c r="A67" s="21"/>
      <c r="B67" s="13"/>
      <c r="C67" s="9"/>
      <c r="D67" s="51" t="s">
        <v>21</v>
      </c>
      <c r="E67" s="168" t="s">
        <v>40</v>
      </c>
      <c r="F67" s="159">
        <v>30</v>
      </c>
      <c r="G67" s="111">
        <v>3.18</v>
      </c>
      <c r="H67" s="111">
        <v>0.3</v>
      </c>
      <c r="I67" s="111">
        <v>20.07</v>
      </c>
      <c r="J67" s="111">
        <v>94.08</v>
      </c>
      <c r="K67" s="108"/>
      <c r="L67" s="38"/>
    </row>
    <row r="68" spans="1:12" ht="15" x14ac:dyDescent="0.25">
      <c r="A68" s="21"/>
      <c r="B68" s="13"/>
      <c r="C68" s="9"/>
      <c r="D68" s="51"/>
      <c r="E68" s="109"/>
      <c r="F68" s="110"/>
      <c r="G68" s="111"/>
      <c r="H68" s="111"/>
      <c r="I68" s="111"/>
      <c r="J68" s="111"/>
      <c r="K68" s="110"/>
      <c r="L68" s="38"/>
    </row>
    <row r="69" spans="1:12" ht="15" x14ac:dyDescent="0.25">
      <c r="A69" s="21"/>
      <c r="B69" s="13"/>
      <c r="C69" s="9"/>
      <c r="D69" s="5"/>
      <c r="E69" s="148"/>
      <c r="F69" s="149"/>
      <c r="G69" s="149"/>
      <c r="H69" s="149"/>
      <c r="I69" s="149"/>
      <c r="J69" s="149"/>
      <c r="K69" s="105"/>
      <c r="L69" s="38"/>
    </row>
    <row r="70" spans="1:12" ht="15" x14ac:dyDescent="0.25">
      <c r="A70" s="22"/>
      <c r="B70" s="15"/>
      <c r="C70" s="6"/>
      <c r="D70" s="16" t="s">
        <v>31</v>
      </c>
      <c r="E70" s="137"/>
      <c r="F70" s="138">
        <f>SUM(F63:F68)</f>
        <v>570</v>
      </c>
      <c r="G70" s="138">
        <f t="shared" ref="G70" si="29">SUM(G63:G69)</f>
        <v>23.229999999999997</v>
      </c>
      <c r="H70" s="138">
        <f t="shared" ref="H70" si="30">SUM(H63:H69)</f>
        <v>24.38</v>
      </c>
      <c r="I70" s="138">
        <f t="shared" ref="I70" si="31">SUM(I63:I69)</f>
        <v>98.47</v>
      </c>
      <c r="J70" s="138">
        <f t="shared" ref="J70:L70" si="32">SUM(J63:J69)</f>
        <v>724.67</v>
      </c>
      <c r="K70" s="139"/>
      <c r="L70" s="17">
        <f t="shared" si="32"/>
        <v>0</v>
      </c>
    </row>
    <row r="71" spans="1:12" ht="15" x14ac:dyDescent="0.25">
      <c r="A71" s="24">
        <f>A63</f>
        <v>1</v>
      </c>
      <c r="B71" s="11">
        <f>B63</f>
        <v>4</v>
      </c>
      <c r="C71" s="8" t="s">
        <v>23</v>
      </c>
      <c r="D71" s="51" t="s">
        <v>24</v>
      </c>
      <c r="E71" s="168" t="s">
        <v>100</v>
      </c>
      <c r="F71" s="110">
        <v>100</v>
      </c>
      <c r="G71" s="111">
        <v>1.43</v>
      </c>
      <c r="H71" s="111">
        <v>5.09</v>
      </c>
      <c r="I71" s="111">
        <v>9.5</v>
      </c>
      <c r="J71" s="111">
        <v>75.349999999999994</v>
      </c>
      <c r="K71" s="97">
        <v>23</v>
      </c>
      <c r="L71" s="38"/>
    </row>
    <row r="72" spans="1:12" ht="15" x14ac:dyDescent="0.25">
      <c r="A72" s="21"/>
      <c r="B72" s="13"/>
      <c r="C72" s="9"/>
      <c r="D72" s="51" t="s">
        <v>25</v>
      </c>
      <c r="E72" s="168" t="s">
        <v>52</v>
      </c>
      <c r="F72" s="110">
        <v>250</v>
      </c>
      <c r="G72" s="111">
        <v>2.31</v>
      </c>
      <c r="H72" s="111">
        <v>7.74</v>
      </c>
      <c r="I72" s="111">
        <v>15.43</v>
      </c>
      <c r="J72" s="111">
        <v>140.59</v>
      </c>
      <c r="K72" s="98">
        <v>51</v>
      </c>
      <c r="L72" s="38"/>
    </row>
    <row r="73" spans="1:12" ht="15" x14ac:dyDescent="0.25">
      <c r="A73" s="21"/>
      <c r="B73" s="13"/>
      <c r="C73" s="9"/>
      <c r="D73" s="51" t="s">
        <v>26</v>
      </c>
      <c r="E73" s="168" t="s">
        <v>101</v>
      </c>
      <c r="F73" s="110">
        <v>140</v>
      </c>
      <c r="G73" s="111">
        <v>17.68</v>
      </c>
      <c r="H73" s="111">
        <v>19.09</v>
      </c>
      <c r="I73" s="111">
        <v>12.8</v>
      </c>
      <c r="J73" s="111">
        <v>292.04000000000002</v>
      </c>
      <c r="K73" s="179" t="s">
        <v>50</v>
      </c>
      <c r="L73" s="38"/>
    </row>
    <row r="74" spans="1:12" ht="15" x14ac:dyDescent="0.25">
      <c r="A74" s="21"/>
      <c r="B74" s="13"/>
      <c r="C74" s="9"/>
      <c r="D74" s="51" t="s">
        <v>27</v>
      </c>
      <c r="E74" s="168" t="s">
        <v>46</v>
      </c>
      <c r="F74" s="110">
        <v>180</v>
      </c>
      <c r="G74" s="111">
        <v>4.66</v>
      </c>
      <c r="H74" s="111">
        <v>6.1</v>
      </c>
      <c r="I74" s="111">
        <v>48.33</v>
      </c>
      <c r="J74" s="111">
        <v>270.22000000000003</v>
      </c>
      <c r="K74" s="98">
        <v>224</v>
      </c>
      <c r="L74" s="38"/>
    </row>
    <row r="75" spans="1:12" ht="15" x14ac:dyDescent="0.25">
      <c r="A75" s="21"/>
      <c r="B75" s="13"/>
      <c r="C75" s="9"/>
      <c r="D75" s="51" t="s">
        <v>28</v>
      </c>
      <c r="E75" s="168" t="s">
        <v>102</v>
      </c>
      <c r="F75" s="122">
        <v>180</v>
      </c>
      <c r="G75" s="111">
        <v>0.5</v>
      </c>
      <c r="H75" s="111">
        <v>0</v>
      </c>
      <c r="I75" s="111">
        <v>25.1</v>
      </c>
      <c r="J75" s="111">
        <v>102.411</v>
      </c>
      <c r="K75" s="180" t="s">
        <v>122</v>
      </c>
      <c r="L75" s="38"/>
    </row>
    <row r="76" spans="1:12" ht="15" x14ac:dyDescent="0.25">
      <c r="A76" s="21"/>
      <c r="B76" s="13"/>
      <c r="C76" s="9"/>
      <c r="D76" s="51" t="s">
        <v>29</v>
      </c>
      <c r="E76" s="167" t="s">
        <v>40</v>
      </c>
      <c r="F76" s="110">
        <v>30</v>
      </c>
      <c r="G76" s="111">
        <v>3.18</v>
      </c>
      <c r="H76" s="111">
        <v>0.3</v>
      </c>
      <c r="I76" s="111">
        <v>20.07</v>
      </c>
      <c r="J76" s="111">
        <v>94.08</v>
      </c>
      <c r="K76" s="108"/>
      <c r="L76" s="38"/>
    </row>
    <row r="77" spans="1:12" ht="15" x14ac:dyDescent="0.25">
      <c r="A77" s="21"/>
      <c r="B77" s="13"/>
      <c r="C77" s="9"/>
      <c r="D77" s="51" t="s">
        <v>30</v>
      </c>
      <c r="E77" s="167" t="s">
        <v>39</v>
      </c>
      <c r="F77" s="110">
        <v>30</v>
      </c>
      <c r="G77" s="111">
        <v>3</v>
      </c>
      <c r="H77" s="111">
        <v>0.44</v>
      </c>
      <c r="I77" s="111">
        <v>19.8</v>
      </c>
      <c r="J77" s="111">
        <v>90.62</v>
      </c>
      <c r="K77" s="108"/>
      <c r="L77" s="38"/>
    </row>
    <row r="78" spans="1:12" ht="15" x14ac:dyDescent="0.25">
      <c r="A78" s="21"/>
      <c r="B78" s="13"/>
      <c r="C78" s="9"/>
      <c r="D78" s="5"/>
      <c r="E78" s="178"/>
      <c r="F78" s="38"/>
      <c r="G78" s="38"/>
      <c r="H78" s="38"/>
      <c r="I78" s="38"/>
      <c r="J78" s="38"/>
      <c r="K78" s="39"/>
      <c r="L78" s="38"/>
    </row>
    <row r="79" spans="1:12" ht="15" x14ac:dyDescent="0.25">
      <c r="A79" s="21"/>
      <c r="B79" s="13"/>
      <c r="C79" s="9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2"/>
      <c r="B80" s="15"/>
      <c r="C80" s="6"/>
      <c r="D80" s="16" t="s">
        <v>31</v>
      </c>
      <c r="E80" s="7"/>
      <c r="F80" s="17">
        <f>SUM(F71:F79)</f>
        <v>910</v>
      </c>
      <c r="G80" s="17">
        <f t="shared" ref="G80" si="33">SUM(G71:G79)</f>
        <v>32.760000000000005</v>
      </c>
      <c r="H80" s="17">
        <f t="shared" ref="H80" si="34">SUM(H71:H79)</f>
        <v>38.76</v>
      </c>
      <c r="I80" s="17">
        <f t="shared" ref="I80" si="35">SUM(I71:I79)</f>
        <v>151.03</v>
      </c>
      <c r="J80" s="17">
        <f t="shared" ref="J80:L80" si="36">SUM(J71:J79)</f>
        <v>1065.3110000000001</v>
      </c>
      <c r="K80" s="23"/>
      <c r="L80" s="17">
        <f t="shared" si="36"/>
        <v>0</v>
      </c>
    </row>
    <row r="81" spans="1:12" ht="15.75" customHeight="1" thickBot="1" x14ac:dyDescent="0.25">
      <c r="A81" s="75">
        <f>A63</f>
        <v>1</v>
      </c>
      <c r="B81" s="76">
        <f>B63</f>
        <v>4</v>
      </c>
      <c r="C81" s="205" t="s">
        <v>4</v>
      </c>
      <c r="D81" s="206"/>
      <c r="E81" s="77"/>
      <c r="F81" s="71">
        <f>F70+F80</f>
        <v>1480</v>
      </c>
      <c r="G81" s="71">
        <f t="shared" ref="G81" si="37">G70+G80</f>
        <v>55.99</v>
      </c>
      <c r="H81" s="71">
        <f t="shared" ref="H81" si="38">H70+H80</f>
        <v>63.14</v>
      </c>
      <c r="I81" s="71">
        <f t="shared" ref="I81" si="39">I70+I80</f>
        <v>249.5</v>
      </c>
      <c r="J81" s="71">
        <f t="shared" ref="J81:L81" si="40">J70+J80</f>
        <v>1789.9810000000002</v>
      </c>
      <c r="K81" s="71"/>
      <c r="L81" s="30">
        <f t="shared" si="40"/>
        <v>0</v>
      </c>
    </row>
    <row r="82" spans="1:12" ht="15" x14ac:dyDescent="0.25">
      <c r="A82" s="18">
        <v>1</v>
      </c>
      <c r="B82" s="19">
        <v>5</v>
      </c>
      <c r="C82" s="20" t="s">
        <v>18</v>
      </c>
      <c r="D82" s="46" t="s">
        <v>19</v>
      </c>
      <c r="E82" s="140" t="s">
        <v>81</v>
      </c>
      <c r="F82" s="141">
        <v>260</v>
      </c>
      <c r="G82" s="142">
        <v>7.66</v>
      </c>
      <c r="H82" s="142">
        <v>9.2200000000000006</v>
      </c>
      <c r="I82" s="142">
        <v>43.49</v>
      </c>
      <c r="J82" s="142">
        <v>288.10000000000002</v>
      </c>
      <c r="K82" s="165">
        <v>112</v>
      </c>
      <c r="L82" s="72"/>
    </row>
    <row r="83" spans="1:12" ht="15" x14ac:dyDescent="0.25">
      <c r="A83" s="21"/>
      <c r="B83" s="13"/>
      <c r="C83" s="9"/>
      <c r="D83" s="49"/>
      <c r="E83" s="143"/>
      <c r="F83" s="112"/>
      <c r="G83" s="112"/>
      <c r="H83" s="112"/>
      <c r="I83" s="112"/>
      <c r="J83" s="112"/>
      <c r="K83" s="144"/>
      <c r="L83" s="73"/>
    </row>
    <row r="84" spans="1:12" ht="15" x14ac:dyDescent="0.25">
      <c r="A84" s="21"/>
      <c r="B84" s="13"/>
      <c r="C84" s="9"/>
      <c r="D84" s="51" t="s">
        <v>20</v>
      </c>
      <c r="E84" s="145" t="s">
        <v>43</v>
      </c>
      <c r="F84" s="128">
        <v>200</v>
      </c>
      <c r="G84" s="129">
        <v>0.06</v>
      </c>
      <c r="H84" s="129">
        <v>0.01</v>
      </c>
      <c r="I84" s="129">
        <v>15.33</v>
      </c>
      <c r="J84" s="129">
        <v>61.62</v>
      </c>
      <c r="K84" s="146">
        <v>294</v>
      </c>
      <c r="L84" s="73"/>
    </row>
    <row r="85" spans="1:12" ht="15" x14ac:dyDescent="0.25">
      <c r="A85" s="21"/>
      <c r="B85" s="13"/>
      <c r="C85" s="9"/>
      <c r="D85" s="51" t="s">
        <v>21</v>
      </c>
      <c r="E85" s="145" t="s">
        <v>70</v>
      </c>
      <c r="F85" s="128">
        <v>40</v>
      </c>
      <c r="G85" s="129">
        <v>3.22</v>
      </c>
      <c r="H85" s="129">
        <v>0.8</v>
      </c>
      <c r="I85" s="129">
        <v>25.4</v>
      </c>
      <c r="J85" s="129">
        <v>135.5</v>
      </c>
      <c r="K85" s="146">
        <v>101</v>
      </c>
      <c r="L85" s="73"/>
    </row>
    <row r="86" spans="1:12" ht="15" x14ac:dyDescent="0.25">
      <c r="A86" s="21"/>
      <c r="B86" s="13"/>
      <c r="C86" s="9"/>
      <c r="D86" s="51"/>
      <c r="E86" s="110"/>
      <c r="F86" s="131"/>
      <c r="G86" s="147"/>
      <c r="H86" s="132"/>
      <c r="I86" s="132"/>
      <c r="J86" s="132"/>
      <c r="K86" s="133"/>
      <c r="L86" s="73"/>
    </row>
    <row r="87" spans="1:12" ht="15" x14ac:dyDescent="0.25">
      <c r="A87" s="21"/>
      <c r="B87" s="13"/>
      <c r="C87" s="9"/>
      <c r="D87" s="51"/>
      <c r="E87" s="109" t="s">
        <v>71</v>
      </c>
      <c r="F87" s="110">
        <v>60</v>
      </c>
      <c r="G87" s="170" t="s">
        <v>72</v>
      </c>
      <c r="H87" s="111">
        <v>3.18</v>
      </c>
      <c r="I87" s="111">
        <v>32.94</v>
      </c>
      <c r="J87" s="111">
        <v>180.6</v>
      </c>
      <c r="K87" s="108"/>
      <c r="L87" s="73"/>
    </row>
    <row r="88" spans="1:12" ht="15" x14ac:dyDescent="0.25">
      <c r="A88" s="21"/>
      <c r="B88" s="13"/>
      <c r="C88" s="9"/>
      <c r="D88" s="5"/>
      <c r="E88" s="148"/>
      <c r="F88" s="149"/>
      <c r="G88" s="149"/>
      <c r="H88" s="149"/>
      <c r="I88" s="149"/>
      <c r="J88" s="149"/>
      <c r="K88" s="105"/>
      <c r="L88" s="73"/>
    </row>
    <row r="89" spans="1:12" ht="15" x14ac:dyDescent="0.25">
      <c r="A89" s="22"/>
      <c r="B89" s="15"/>
      <c r="C89" s="6"/>
      <c r="D89" s="16" t="s">
        <v>31</v>
      </c>
      <c r="E89" s="137"/>
      <c r="F89" s="138">
        <f>SUM(F82:F88)</f>
        <v>560</v>
      </c>
      <c r="G89" s="138">
        <f t="shared" ref="G89" si="41">SUM(G82:G88)</f>
        <v>10.94</v>
      </c>
      <c r="H89" s="138">
        <f t="shared" ref="H89" si="42">SUM(H82:H88)</f>
        <v>13.21</v>
      </c>
      <c r="I89" s="138">
        <f t="shared" ref="I89" si="43">SUM(I82:I88)</f>
        <v>117.16</v>
      </c>
      <c r="J89" s="138">
        <f t="shared" ref="J89:L89" si="44">SUM(J82:J88)</f>
        <v>665.82</v>
      </c>
      <c r="K89" s="139"/>
      <c r="L89" s="74">
        <f t="shared" si="44"/>
        <v>0</v>
      </c>
    </row>
    <row r="90" spans="1:12" ht="15" x14ac:dyDescent="0.25">
      <c r="A90" s="24">
        <f>A82</f>
        <v>1</v>
      </c>
      <c r="B90" s="11">
        <f>B82</f>
        <v>5</v>
      </c>
      <c r="C90" s="8" t="s">
        <v>23</v>
      </c>
      <c r="D90" s="51" t="s">
        <v>24</v>
      </c>
      <c r="E90" s="92" t="s">
        <v>51</v>
      </c>
      <c r="F90" s="110">
        <v>100</v>
      </c>
      <c r="G90" s="111">
        <v>0.84</v>
      </c>
      <c r="H90" s="111">
        <v>5.0599999999999996</v>
      </c>
      <c r="I90" s="111">
        <v>5.32</v>
      </c>
      <c r="J90" s="111">
        <v>70.02</v>
      </c>
      <c r="K90" s="150">
        <v>4</v>
      </c>
      <c r="L90" s="73"/>
    </row>
    <row r="91" spans="1:12" ht="15" x14ac:dyDescent="0.25">
      <c r="A91" s="21"/>
      <c r="B91" s="13"/>
      <c r="C91" s="9"/>
      <c r="D91" s="51" t="s">
        <v>25</v>
      </c>
      <c r="E91" s="168" t="s">
        <v>104</v>
      </c>
      <c r="F91" s="110">
        <v>250</v>
      </c>
      <c r="G91" s="111">
        <v>2.4500000000000002</v>
      </c>
      <c r="H91" s="111">
        <v>4.8899999999999997</v>
      </c>
      <c r="I91" s="111">
        <v>13.91</v>
      </c>
      <c r="J91" s="111">
        <v>109.38</v>
      </c>
      <c r="K91" s="151">
        <v>56</v>
      </c>
      <c r="L91" s="73"/>
    </row>
    <row r="92" spans="1:12" ht="15" x14ac:dyDescent="0.25">
      <c r="A92" s="21"/>
      <c r="B92" s="13"/>
      <c r="C92" s="9"/>
      <c r="D92" s="51" t="s">
        <v>26</v>
      </c>
      <c r="E92" s="168" t="s">
        <v>48</v>
      </c>
      <c r="F92" s="110">
        <v>280</v>
      </c>
      <c r="G92" s="126">
        <v>24.22</v>
      </c>
      <c r="H92" s="126">
        <v>22.37</v>
      </c>
      <c r="I92" s="126">
        <v>24.78</v>
      </c>
      <c r="J92" s="126">
        <v>396.34</v>
      </c>
      <c r="K92" s="184" t="s">
        <v>103</v>
      </c>
      <c r="L92" s="73"/>
    </row>
    <row r="93" spans="1:12" ht="15" x14ac:dyDescent="0.25">
      <c r="A93" s="21"/>
      <c r="B93" s="13"/>
      <c r="C93" s="9"/>
      <c r="D93" s="51" t="s">
        <v>27</v>
      </c>
      <c r="E93" s="167"/>
      <c r="F93" s="181" t="s">
        <v>69</v>
      </c>
      <c r="G93" s="183"/>
      <c r="H93" s="183"/>
      <c r="I93" s="183"/>
      <c r="J93" s="183"/>
      <c r="K93" s="182"/>
      <c r="L93" s="73"/>
    </row>
    <row r="94" spans="1:12" ht="15" x14ac:dyDescent="0.25">
      <c r="A94" s="21"/>
      <c r="B94" s="13"/>
      <c r="C94" s="9"/>
      <c r="D94" s="51" t="s">
        <v>28</v>
      </c>
      <c r="E94" s="168" t="s">
        <v>54</v>
      </c>
      <c r="F94" s="110">
        <v>180</v>
      </c>
      <c r="G94" s="132">
        <v>0.18</v>
      </c>
      <c r="H94" s="132">
        <v>0.18</v>
      </c>
      <c r="I94" s="132">
        <v>23.76</v>
      </c>
      <c r="J94" s="132">
        <v>97.2</v>
      </c>
      <c r="K94" s="184" t="s">
        <v>105</v>
      </c>
      <c r="L94" s="73"/>
    </row>
    <row r="95" spans="1:12" ht="15" x14ac:dyDescent="0.25">
      <c r="A95" s="21"/>
      <c r="B95" s="13"/>
      <c r="C95" s="9"/>
      <c r="D95" s="51" t="s">
        <v>29</v>
      </c>
      <c r="E95" s="102" t="s">
        <v>40</v>
      </c>
      <c r="F95" s="110">
        <v>30</v>
      </c>
      <c r="G95" s="111">
        <v>3.18</v>
      </c>
      <c r="H95" s="111">
        <v>0.3</v>
      </c>
      <c r="I95" s="111">
        <v>20.07</v>
      </c>
      <c r="J95" s="111">
        <v>94.08</v>
      </c>
      <c r="K95" s="108"/>
      <c r="L95" s="73"/>
    </row>
    <row r="96" spans="1:12" ht="15" x14ac:dyDescent="0.25">
      <c r="A96" s="21"/>
      <c r="B96" s="13"/>
      <c r="C96" s="9"/>
      <c r="D96" s="51" t="s">
        <v>30</v>
      </c>
      <c r="E96" s="102" t="s">
        <v>39</v>
      </c>
      <c r="F96" s="110">
        <v>30</v>
      </c>
      <c r="G96" s="111">
        <v>3</v>
      </c>
      <c r="H96" s="111">
        <v>0.44</v>
      </c>
      <c r="I96" s="111">
        <v>19.8</v>
      </c>
      <c r="J96" s="111">
        <v>90.62</v>
      </c>
      <c r="K96" s="108"/>
      <c r="L96" s="73"/>
    </row>
    <row r="97" spans="1:12" ht="15" x14ac:dyDescent="0.25">
      <c r="A97" s="21"/>
      <c r="B97" s="13"/>
      <c r="C97" s="9"/>
      <c r="D97" s="5"/>
      <c r="E97" s="37"/>
      <c r="F97" s="38"/>
      <c r="G97" s="38"/>
      <c r="H97" s="38"/>
      <c r="I97" s="38"/>
      <c r="J97" s="38"/>
      <c r="K97" s="39"/>
      <c r="L97" s="73"/>
    </row>
    <row r="98" spans="1:12" ht="15" x14ac:dyDescent="0.25">
      <c r="A98" s="21"/>
      <c r="B98" s="13"/>
      <c r="C98" s="9"/>
      <c r="D98" s="5"/>
      <c r="E98" s="37"/>
      <c r="F98" s="38"/>
      <c r="G98" s="38"/>
      <c r="H98" s="38"/>
      <c r="I98" s="38"/>
      <c r="J98" s="38"/>
      <c r="K98" s="39"/>
      <c r="L98" s="73"/>
    </row>
    <row r="99" spans="1:12" ht="15.75" thickBot="1" x14ac:dyDescent="0.3">
      <c r="A99" s="81"/>
      <c r="B99" s="82"/>
      <c r="C99" s="83"/>
      <c r="D99" s="84" t="s">
        <v>31</v>
      </c>
      <c r="E99" s="85"/>
      <c r="F99" s="86">
        <f>SUM(F90:F98)</f>
        <v>870</v>
      </c>
      <c r="G99" s="86">
        <f t="shared" ref="G99" si="45">SUM(G90:G98)</f>
        <v>33.869999999999997</v>
      </c>
      <c r="H99" s="86">
        <f t="shared" ref="H99" si="46">SUM(H90:H98)</f>
        <v>33.239999999999995</v>
      </c>
      <c r="I99" s="86">
        <f t="shared" ref="I99" si="47">SUM(I90:I98)</f>
        <v>107.64</v>
      </c>
      <c r="J99" s="86">
        <f t="shared" ref="J99:L99" si="48">SUM(J90:J98)</f>
        <v>857.6400000000001</v>
      </c>
      <c r="K99" s="87"/>
      <c r="L99" s="74">
        <f t="shared" si="48"/>
        <v>0</v>
      </c>
    </row>
    <row r="100" spans="1:12" ht="15.75" customHeight="1" thickBot="1" x14ac:dyDescent="0.25">
      <c r="A100" s="78">
        <f>A82</f>
        <v>1</v>
      </c>
      <c r="B100" s="79">
        <f>B82</f>
        <v>5</v>
      </c>
      <c r="C100" s="207" t="s">
        <v>4</v>
      </c>
      <c r="D100" s="208"/>
      <c r="E100" s="80"/>
      <c r="F100" s="60">
        <f>F89+F99</f>
        <v>1430</v>
      </c>
      <c r="G100" s="60">
        <f t="shared" ref="G100" si="49">G89+G99</f>
        <v>44.809999999999995</v>
      </c>
      <c r="H100" s="60">
        <f t="shared" ref="H100" si="50">H89+H99</f>
        <v>46.449999999999996</v>
      </c>
      <c r="I100" s="60">
        <f t="shared" ref="I100" si="51">I89+I99</f>
        <v>224.8</v>
      </c>
      <c r="J100" s="60">
        <f t="shared" ref="J100:L100" si="52">J89+J99</f>
        <v>1523.46</v>
      </c>
      <c r="K100" s="60"/>
      <c r="L100" s="30">
        <f t="shared" si="52"/>
        <v>0</v>
      </c>
    </row>
    <row r="101" spans="1:12" ht="15" x14ac:dyDescent="0.25">
      <c r="A101" s="18">
        <v>2</v>
      </c>
      <c r="B101" s="19">
        <v>1</v>
      </c>
      <c r="C101" s="20" t="s">
        <v>18</v>
      </c>
      <c r="D101" s="46" t="s">
        <v>19</v>
      </c>
      <c r="E101" s="109" t="s">
        <v>82</v>
      </c>
      <c r="F101" s="110">
        <v>260</v>
      </c>
      <c r="G101" s="111">
        <v>9.43</v>
      </c>
      <c r="H101" s="111">
        <v>10.23</v>
      </c>
      <c r="I101" s="111">
        <v>57.72</v>
      </c>
      <c r="J101" s="111">
        <v>309.36</v>
      </c>
      <c r="K101" s="97">
        <v>91</v>
      </c>
      <c r="L101" s="36"/>
    </row>
    <row r="102" spans="1:12" ht="15" x14ac:dyDescent="0.25">
      <c r="A102" s="21"/>
      <c r="B102" s="13"/>
      <c r="C102" s="9"/>
      <c r="D102" s="49"/>
      <c r="E102" s="102"/>
      <c r="F102" s="106"/>
      <c r="G102" s="107"/>
      <c r="H102" s="107"/>
      <c r="I102" s="107"/>
      <c r="J102" s="107"/>
      <c r="K102" s="98"/>
      <c r="L102" s="38"/>
    </row>
    <row r="103" spans="1:12" ht="15" x14ac:dyDescent="0.25">
      <c r="A103" s="21"/>
      <c r="B103" s="13"/>
      <c r="C103" s="9"/>
      <c r="D103" s="51" t="s">
        <v>20</v>
      </c>
      <c r="E103" s="109" t="s">
        <v>67</v>
      </c>
      <c r="F103" s="110">
        <v>200</v>
      </c>
      <c r="G103" s="111">
        <v>3.77</v>
      </c>
      <c r="H103" s="111">
        <v>3.93</v>
      </c>
      <c r="I103" s="111">
        <v>25.95</v>
      </c>
      <c r="J103" s="111">
        <v>153.91999999999999</v>
      </c>
      <c r="K103" s="98">
        <v>269</v>
      </c>
      <c r="L103" s="38"/>
    </row>
    <row r="104" spans="1:12" ht="15" x14ac:dyDescent="0.25">
      <c r="A104" s="21"/>
      <c r="B104" s="13"/>
      <c r="C104" s="9"/>
      <c r="D104" s="51" t="s">
        <v>21</v>
      </c>
      <c r="E104" s="109" t="s">
        <v>77</v>
      </c>
      <c r="F104" s="110">
        <v>40</v>
      </c>
      <c r="G104" s="111">
        <v>5.48</v>
      </c>
      <c r="H104" s="111">
        <v>3.8</v>
      </c>
      <c r="I104" s="111">
        <v>18.899999999999999</v>
      </c>
      <c r="J104" s="111">
        <v>146.9</v>
      </c>
      <c r="K104" s="108">
        <v>103</v>
      </c>
      <c r="L104" s="38"/>
    </row>
    <row r="105" spans="1:12" ht="15" x14ac:dyDescent="0.25">
      <c r="A105" s="21"/>
      <c r="B105" s="13"/>
      <c r="C105" s="9"/>
      <c r="D105" s="51"/>
      <c r="E105" s="134" t="s">
        <v>71</v>
      </c>
      <c r="F105" s="110">
        <v>60</v>
      </c>
      <c r="G105" s="124" t="s">
        <v>72</v>
      </c>
      <c r="H105" s="111">
        <v>3.18</v>
      </c>
      <c r="I105" s="111">
        <v>32.94</v>
      </c>
      <c r="J105" s="111">
        <v>180.6</v>
      </c>
      <c r="K105" s="108"/>
      <c r="L105" s="38"/>
    </row>
    <row r="106" spans="1:12" ht="15" x14ac:dyDescent="0.25">
      <c r="A106" s="21"/>
      <c r="B106" s="13"/>
      <c r="C106" s="9"/>
      <c r="D106" s="88"/>
      <c r="E106" s="92"/>
      <c r="F106" s="93"/>
      <c r="G106" s="94"/>
      <c r="H106" s="94"/>
      <c r="I106" s="94"/>
      <c r="J106" s="94"/>
      <c r="K106" s="97"/>
      <c r="L106" s="38"/>
    </row>
    <row r="107" spans="1:12" ht="15" x14ac:dyDescent="0.25">
      <c r="A107" s="21"/>
      <c r="B107" s="13"/>
      <c r="C107" s="9"/>
      <c r="D107" s="49"/>
      <c r="E107" s="135"/>
      <c r="F107" s="136"/>
      <c r="G107" s="136"/>
      <c r="H107" s="136"/>
      <c r="I107" s="136"/>
      <c r="J107" s="136"/>
      <c r="K107" s="108"/>
      <c r="L107" s="38"/>
    </row>
    <row r="108" spans="1:12" ht="15" x14ac:dyDescent="0.25">
      <c r="A108" s="22"/>
      <c r="B108" s="15"/>
      <c r="C108" s="6"/>
      <c r="D108" s="16" t="s">
        <v>31</v>
      </c>
      <c r="E108" s="137"/>
      <c r="F108" s="138">
        <f>SUM(F101:F107)</f>
        <v>560</v>
      </c>
      <c r="G108" s="138">
        <f t="shared" ref="G108:J108" si="53">SUM(G101:G107)</f>
        <v>18.68</v>
      </c>
      <c r="H108" s="138">
        <f t="shared" si="53"/>
        <v>21.14</v>
      </c>
      <c r="I108" s="138">
        <f t="shared" si="53"/>
        <v>135.51</v>
      </c>
      <c r="J108" s="138">
        <f t="shared" si="53"/>
        <v>790.78</v>
      </c>
      <c r="K108" s="139"/>
      <c r="L108" s="17">
        <f t="shared" ref="L108" si="54">SUM(L101:L107)</f>
        <v>0</v>
      </c>
    </row>
    <row r="109" spans="1:12" ht="15" x14ac:dyDescent="0.25">
      <c r="A109" s="24">
        <f>A101</f>
        <v>2</v>
      </c>
      <c r="B109" s="11">
        <v>1</v>
      </c>
      <c r="C109" s="8" t="s">
        <v>23</v>
      </c>
      <c r="D109" s="51" t="s">
        <v>24</v>
      </c>
      <c r="E109" s="168" t="s">
        <v>106</v>
      </c>
      <c r="F109" s="110">
        <v>100</v>
      </c>
      <c r="G109" s="111">
        <v>1.9</v>
      </c>
      <c r="H109" s="111">
        <v>8.9</v>
      </c>
      <c r="I109" s="111">
        <v>7.7</v>
      </c>
      <c r="J109" s="111">
        <v>119</v>
      </c>
      <c r="K109" s="97"/>
      <c r="L109" s="38"/>
    </row>
    <row r="110" spans="1:12" ht="15" x14ac:dyDescent="0.25">
      <c r="A110" s="21"/>
      <c r="B110" s="13"/>
      <c r="C110" s="9"/>
      <c r="D110" s="51" t="s">
        <v>25</v>
      </c>
      <c r="E110" s="167" t="s">
        <v>107</v>
      </c>
      <c r="F110" s="110">
        <v>250</v>
      </c>
      <c r="G110" s="111">
        <v>1.67</v>
      </c>
      <c r="H110" s="111">
        <v>5.0599999999999996</v>
      </c>
      <c r="I110" s="111">
        <v>8.51</v>
      </c>
      <c r="J110" s="111">
        <v>86.26</v>
      </c>
      <c r="K110" s="98">
        <v>63</v>
      </c>
      <c r="L110" s="38"/>
    </row>
    <row r="111" spans="1:12" ht="15" x14ac:dyDescent="0.25">
      <c r="A111" s="21"/>
      <c r="B111" s="13"/>
      <c r="C111" s="9"/>
      <c r="D111" s="51" t="s">
        <v>26</v>
      </c>
      <c r="E111" s="168" t="s">
        <v>91</v>
      </c>
      <c r="F111" s="110">
        <v>100</v>
      </c>
      <c r="G111" s="111">
        <v>9.4600000000000009</v>
      </c>
      <c r="H111" s="111">
        <v>22.91</v>
      </c>
      <c r="I111" s="111">
        <v>1.43</v>
      </c>
      <c r="J111" s="111">
        <v>256.74</v>
      </c>
      <c r="K111" s="98">
        <v>205</v>
      </c>
      <c r="L111" s="38"/>
    </row>
    <row r="112" spans="1:12" ht="15" x14ac:dyDescent="0.25">
      <c r="A112" s="21"/>
      <c r="B112" s="13"/>
      <c r="C112" s="9"/>
      <c r="D112" s="51" t="s">
        <v>27</v>
      </c>
      <c r="E112" s="168" t="s">
        <v>42</v>
      </c>
      <c r="F112" s="110">
        <v>180</v>
      </c>
      <c r="G112" s="111">
        <v>6.62</v>
      </c>
      <c r="H112" s="111">
        <v>6.35</v>
      </c>
      <c r="I112" s="111">
        <v>42.4</v>
      </c>
      <c r="J112" s="111">
        <v>253.3</v>
      </c>
      <c r="K112" s="98">
        <v>227</v>
      </c>
      <c r="L112" s="38"/>
    </row>
    <row r="113" spans="1:12" ht="15" x14ac:dyDescent="0.25">
      <c r="A113" s="21"/>
      <c r="B113" s="13"/>
      <c r="C113" s="9"/>
      <c r="D113" s="51" t="s">
        <v>28</v>
      </c>
      <c r="E113" s="175" t="s">
        <v>60</v>
      </c>
      <c r="F113" s="122">
        <v>180</v>
      </c>
      <c r="G113" s="111">
        <v>0.3</v>
      </c>
      <c r="H113" s="111">
        <v>0</v>
      </c>
      <c r="I113" s="111">
        <v>20.399999999999999</v>
      </c>
      <c r="J113" s="111">
        <v>82.8</v>
      </c>
      <c r="K113" s="180" t="s">
        <v>121</v>
      </c>
      <c r="L113" s="38"/>
    </row>
    <row r="114" spans="1:12" ht="15" x14ac:dyDescent="0.25">
      <c r="A114" s="21"/>
      <c r="B114" s="13"/>
      <c r="C114" s="9"/>
      <c r="D114" s="51" t="s">
        <v>29</v>
      </c>
      <c r="E114" s="102" t="s">
        <v>40</v>
      </c>
      <c r="F114" s="110">
        <v>30</v>
      </c>
      <c r="G114" s="111">
        <v>3.18</v>
      </c>
      <c r="H114" s="111">
        <v>0.3</v>
      </c>
      <c r="I114" s="111">
        <v>20.07</v>
      </c>
      <c r="J114" s="111">
        <v>94.08</v>
      </c>
      <c r="K114" s="108"/>
      <c r="L114" s="38"/>
    </row>
    <row r="115" spans="1:12" ht="15" x14ac:dyDescent="0.25">
      <c r="A115" s="21"/>
      <c r="B115" s="13"/>
      <c r="C115" s="9"/>
      <c r="D115" s="51" t="s">
        <v>30</v>
      </c>
      <c r="E115" s="102" t="s">
        <v>39</v>
      </c>
      <c r="F115" s="124">
        <v>30</v>
      </c>
      <c r="G115" s="111">
        <v>3</v>
      </c>
      <c r="H115" s="111">
        <v>0.44</v>
      </c>
      <c r="I115" s="111">
        <v>19.8</v>
      </c>
      <c r="J115" s="111">
        <v>90.62</v>
      </c>
      <c r="K115" s="108"/>
      <c r="L115" s="38"/>
    </row>
    <row r="116" spans="1:12" ht="15" x14ac:dyDescent="0.25">
      <c r="A116" s="21"/>
      <c r="B116" s="13"/>
      <c r="C116" s="9"/>
      <c r="D116" s="49"/>
      <c r="E116" s="55"/>
      <c r="F116" s="50"/>
      <c r="G116" s="50"/>
      <c r="H116" s="50"/>
      <c r="I116" s="50"/>
      <c r="J116" s="50"/>
      <c r="K116" s="54"/>
      <c r="L116" s="38"/>
    </row>
    <row r="117" spans="1:12" ht="15" x14ac:dyDescent="0.25">
      <c r="A117" s="21"/>
      <c r="B117" s="13"/>
      <c r="C117" s="9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2"/>
      <c r="B118" s="15"/>
      <c r="C118" s="6"/>
      <c r="D118" s="16" t="s">
        <v>31</v>
      </c>
      <c r="E118" s="7"/>
      <c r="F118" s="17">
        <f>SUM(F109:F117)</f>
        <v>870</v>
      </c>
      <c r="G118" s="17">
        <f t="shared" ref="G118:J118" si="55">SUM(G109:G117)</f>
        <v>26.130000000000003</v>
      </c>
      <c r="H118" s="17">
        <f t="shared" si="55"/>
        <v>43.96</v>
      </c>
      <c r="I118" s="17">
        <f t="shared" si="55"/>
        <v>120.30999999999999</v>
      </c>
      <c r="J118" s="17">
        <f t="shared" si="55"/>
        <v>982.8</v>
      </c>
      <c r="K118" s="23"/>
      <c r="L118" s="17">
        <f t="shared" ref="L118" si="56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209" t="s">
        <v>4</v>
      </c>
      <c r="D119" s="210"/>
      <c r="E119" s="29"/>
      <c r="F119" s="30">
        <f>F108+F118</f>
        <v>1430</v>
      </c>
      <c r="G119" s="30">
        <f t="shared" ref="G119" si="57">G108+G118</f>
        <v>44.81</v>
      </c>
      <c r="H119" s="30">
        <f t="shared" ref="H119" si="58">H108+H118</f>
        <v>65.099999999999994</v>
      </c>
      <c r="I119" s="30">
        <f t="shared" ref="I119" si="59">I108+I118</f>
        <v>255.82</v>
      </c>
      <c r="J119" s="30">
        <f t="shared" ref="J119:L119" si="60">J108+J118</f>
        <v>1773.58</v>
      </c>
      <c r="K119" s="30"/>
      <c r="L119" s="30">
        <f t="shared" si="60"/>
        <v>0</v>
      </c>
    </row>
    <row r="120" spans="1:12" ht="15" x14ac:dyDescent="0.25">
      <c r="A120" s="12">
        <v>2</v>
      </c>
      <c r="B120" s="13">
        <v>2</v>
      </c>
      <c r="C120" s="20" t="s">
        <v>18</v>
      </c>
      <c r="D120" s="46" t="s">
        <v>19</v>
      </c>
      <c r="E120" s="109" t="s">
        <v>83</v>
      </c>
      <c r="F120" s="110">
        <v>200</v>
      </c>
      <c r="G120" s="111">
        <v>12.11</v>
      </c>
      <c r="H120" s="111">
        <v>14.17</v>
      </c>
      <c r="I120" s="111">
        <v>65.05</v>
      </c>
      <c r="J120" s="111">
        <v>436.2</v>
      </c>
      <c r="K120" s="110">
        <v>144</v>
      </c>
      <c r="L120" s="36"/>
    </row>
    <row r="121" spans="1:12" ht="15" x14ac:dyDescent="0.25">
      <c r="A121" s="12"/>
      <c r="B121" s="13"/>
      <c r="C121" s="9"/>
      <c r="D121" s="49"/>
      <c r="E121" s="109" t="s">
        <v>84</v>
      </c>
      <c r="F121" s="110">
        <v>50</v>
      </c>
      <c r="G121" s="111">
        <v>1.27</v>
      </c>
      <c r="H121" s="111">
        <v>2.67</v>
      </c>
      <c r="I121" s="111">
        <v>8.16</v>
      </c>
      <c r="J121" s="111">
        <v>61.75</v>
      </c>
      <c r="K121" s="110">
        <v>261</v>
      </c>
      <c r="L121" s="38"/>
    </row>
    <row r="122" spans="1:12" ht="15" x14ac:dyDescent="0.25">
      <c r="A122" s="12"/>
      <c r="B122" s="13"/>
      <c r="C122" s="9"/>
      <c r="D122" s="51" t="s">
        <v>20</v>
      </c>
      <c r="E122" s="109" t="s">
        <v>85</v>
      </c>
      <c r="F122" s="110">
        <v>200</v>
      </c>
      <c r="G122" s="111">
        <v>1.4</v>
      </c>
      <c r="H122" s="111">
        <v>1.6</v>
      </c>
      <c r="I122" s="111">
        <v>17.350000000000001</v>
      </c>
      <c r="J122" s="111">
        <v>89.32</v>
      </c>
      <c r="K122" s="110">
        <v>287</v>
      </c>
      <c r="L122" s="38"/>
    </row>
    <row r="123" spans="1:12" ht="15" x14ac:dyDescent="0.25">
      <c r="A123" s="12"/>
      <c r="B123" s="13"/>
      <c r="C123" s="9"/>
      <c r="D123" s="51" t="s">
        <v>21</v>
      </c>
      <c r="E123" s="168" t="s">
        <v>108</v>
      </c>
      <c r="F123" s="110">
        <v>40</v>
      </c>
      <c r="G123" s="111">
        <v>5.52</v>
      </c>
      <c r="H123" s="111">
        <v>6.6</v>
      </c>
      <c r="I123" s="111">
        <v>28.42</v>
      </c>
      <c r="J123" s="111">
        <v>215.25</v>
      </c>
      <c r="K123" s="108">
        <v>100</v>
      </c>
      <c r="L123" s="38"/>
    </row>
    <row r="124" spans="1:12" ht="15" x14ac:dyDescent="0.25">
      <c r="A124" s="12"/>
      <c r="B124" s="13"/>
      <c r="C124" s="9"/>
      <c r="D124" s="51" t="s">
        <v>21</v>
      </c>
      <c r="E124" s="134" t="s">
        <v>71</v>
      </c>
      <c r="F124" s="110">
        <v>60</v>
      </c>
      <c r="G124" s="124" t="s">
        <v>72</v>
      </c>
      <c r="H124" s="111">
        <v>3.18</v>
      </c>
      <c r="I124" s="111">
        <v>32.94</v>
      </c>
      <c r="J124" s="111">
        <v>180.6</v>
      </c>
      <c r="K124" s="108"/>
      <c r="L124" s="38"/>
    </row>
    <row r="125" spans="1:12" ht="15.75" x14ac:dyDescent="0.25">
      <c r="A125" s="12"/>
      <c r="B125" s="13"/>
      <c r="C125" s="9"/>
      <c r="D125" s="88"/>
      <c r="E125" s="47"/>
      <c r="F125" s="52"/>
      <c r="G125" s="48"/>
      <c r="H125" s="48"/>
      <c r="I125" s="48"/>
      <c r="J125" s="48"/>
      <c r="K125" s="56"/>
      <c r="L125" s="38"/>
    </row>
    <row r="126" spans="1:12" ht="15" x14ac:dyDescent="0.25">
      <c r="A126" s="12"/>
      <c r="B126" s="13"/>
      <c r="C126" s="9"/>
      <c r="D126" s="5"/>
      <c r="E126" s="37"/>
      <c r="F126" s="38"/>
      <c r="G126" s="38"/>
      <c r="H126" s="38"/>
      <c r="I126" s="38"/>
      <c r="J126" s="38"/>
      <c r="K126" s="39"/>
      <c r="L126" s="38"/>
    </row>
    <row r="127" spans="1:12" ht="15" x14ac:dyDescent="0.25">
      <c r="A127" s="14"/>
      <c r="B127" s="15"/>
      <c r="C127" s="6"/>
      <c r="D127" s="16" t="s">
        <v>31</v>
      </c>
      <c r="E127" s="7"/>
      <c r="F127" s="17">
        <f>SUM(F120:F126)</f>
        <v>550</v>
      </c>
      <c r="G127" s="17">
        <f t="shared" ref="G127:I127" si="61">SUM(G120:G126)</f>
        <v>20.299999999999997</v>
      </c>
      <c r="H127" s="17">
        <f t="shared" si="61"/>
        <v>28.22</v>
      </c>
      <c r="I127" s="17">
        <f t="shared" si="61"/>
        <v>151.92000000000002</v>
      </c>
      <c r="J127" s="185">
        <f>SUM(J120:J126)</f>
        <v>983.12</v>
      </c>
      <c r="K127" s="23"/>
      <c r="L127" s="17">
        <f t="shared" ref="L127" si="62">SUM(L120:L126)</f>
        <v>0</v>
      </c>
    </row>
    <row r="128" spans="1:12" ht="15.75" x14ac:dyDescent="0.25">
      <c r="A128" s="11">
        <f>A120</f>
        <v>2</v>
      </c>
      <c r="B128" s="11">
        <v>2</v>
      </c>
      <c r="C128" s="8" t="s">
        <v>23</v>
      </c>
      <c r="D128" s="51" t="s">
        <v>24</v>
      </c>
      <c r="E128" s="168" t="s">
        <v>109</v>
      </c>
      <c r="F128" s="192">
        <v>100</v>
      </c>
      <c r="G128" s="193">
        <v>2.27</v>
      </c>
      <c r="H128" s="193">
        <v>7.57</v>
      </c>
      <c r="I128" s="193">
        <v>13.62</v>
      </c>
      <c r="J128" s="193">
        <v>119.59</v>
      </c>
      <c r="K128" s="197">
        <v>233</v>
      </c>
      <c r="L128" s="38"/>
    </row>
    <row r="129" spans="1:12" ht="15" x14ac:dyDescent="0.25">
      <c r="A129" s="12"/>
      <c r="B129" s="13"/>
      <c r="C129" s="9"/>
      <c r="D129" s="51" t="s">
        <v>25</v>
      </c>
      <c r="E129" s="168" t="s">
        <v>110</v>
      </c>
      <c r="F129" s="173">
        <v>262</v>
      </c>
      <c r="G129" s="171">
        <v>2.34</v>
      </c>
      <c r="H129" s="171">
        <v>3.89</v>
      </c>
      <c r="I129" s="171">
        <v>13.61</v>
      </c>
      <c r="J129" s="171">
        <v>98.79</v>
      </c>
      <c r="K129" s="198">
        <v>45</v>
      </c>
      <c r="L129" s="38"/>
    </row>
    <row r="130" spans="1:12" ht="15" x14ac:dyDescent="0.25">
      <c r="A130" s="12"/>
      <c r="B130" s="13"/>
      <c r="C130" s="9"/>
      <c r="D130" s="51" t="s">
        <v>26</v>
      </c>
      <c r="E130" s="168" t="s">
        <v>111</v>
      </c>
      <c r="F130" s="186">
        <v>100</v>
      </c>
      <c r="G130" s="187">
        <v>14.14</v>
      </c>
      <c r="H130" s="187">
        <v>9.57</v>
      </c>
      <c r="I130" s="187">
        <v>9.14</v>
      </c>
      <c r="J130" s="187">
        <v>168.3</v>
      </c>
      <c r="K130" s="199">
        <v>161</v>
      </c>
      <c r="L130" s="38"/>
    </row>
    <row r="131" spans="1:12" ht="15" x14ac:dyDescent="0.25">
      <c r="A131" s="12"/>
      <c r="B131" s="13"/>
      <c r="C131" s="9"/>
      <c r="D131" s="51" t="s">
        <v>27</v>
      </c>
      <c r="E131" s="168" t="s">
        <v>112</v>
      </c>
      <c r="F131" s="194">
        <v>180</v>
      </c>
      <c r="G131" s="194">
        <v>3.83</v>
      </c>
      <c r="H131" s="194">
        <v>7.27</v>
      </c>
      <c r="I131" s="194">
        <v>27.95</v>
      </c>
      <c r="J131" s="194">
        <v>192.5</v>
      </c>
      <c r="K131" s="200">
        <v>241</v>
      </c>
      <c r="L131" s="38"/>
    </row>
    <row r="132" spans="1:12" ht="15" x14ac:dyDescent="0.25">
      <c r="A132" s="12"/>
      <c r="B132" s="13"/>
      <c r="C132" s="9"/>
      <c r="D132" s="51" t="s">
        <v>28</v>
      </c>
      <c r="E132" s="127" t="s">
        <v>57</v>
      </c>
      <c r="F132" s="188">
        <v>180</v>
      </c>
      <c r="G132" s="189">
        <v>0.5</v>
      </c>
      <c r="H132" s="189">
        <v>0</v>
      </c>
      <c r="I132" s="189">
        <v>25.1</v>
      </c>
      <c r="J132" s="189">
        <v>102.411</v>
      </c>
      <c r="K132" s="201" t="s">
        <v>89</v>
      </c>
      <c r="L132" s="38"/>
    </row>
    <row r="133" spans="1:12" ht="15" x14ac:dyDescent="0.25">
      <c r="A133" s="12"/>
      <c r="B133" s="13"/>
      <c r="C133" s="9"/>
      <c r="D133" s="51" t="s">
        <v>29</v>
      </c>
      <c r="E133" s="102" t="s">
        <v>58</v>
      </c>
      <c r="F133" s="190">
        <v>30</v>
      </c>
      <c r="G133" s="191">
        <v>3.18</v>
      </c>
      <c r="H133" s="191">
        <v>0.3</v>
      </c>
      <c r="I133" s="191">
        <v>20.07</v>
      </c>
      <c r="J133" s="191">
        <v>94.08</v>
      </c>
      <c r="K133" s="133"/>
      <c r="L133" s="38"/>
    </row>
    <row r="134" spans="1:12" ht="15" x14ac:dyDescent="0.25">
      <c r="A134" s="12"/>
      <c r="B134" s="13"/>
      <c r="C134" s="9"/>
      <c r="D134" s="51" t="s">
        <v>30</v>
      </c>
      <c r="E134" s="102" t="s">
        <v>59</v>
      </c>
      <c r="F134" s="190">
        <v>30</v>
      </c>
      <c r="G134" s="171">
        <v>3</v>
      </c>
      <c r="H134" s="171">
        <v>0.44</v>
      </c>
      <c r="I134" s="171">
        <v>19.8</v>
      </c>
      <c r="J134" s="171">
        <v>90.62</v>
      </c>
      <c r="K134" s="108"/>
      <c r="L134" s="38"/>
    </row>
    <row r="135" spans="1:12" ht="15" x14ac:dyDescent="0.25">
      <c r="A135" s="12"/>
      <c r="B135" s="13"/>
      <c r="C135" s="9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5" x14ac:dyDescent="0.25">
      <c r="A136" s="12"/>
      <c r="B136" s="13"/>
      <c r="C136" s="9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4"/>
      <c r="B137" s="15"/>
      <c r="C137" s="6"/>
      <c r="D137" s="16" t="s">
        <v>31</v>
      </c>
      <c r="E137" s="7"/>
      <c r="F137" s="17">
        <f>SUM(F128:F136)</f>
        <v>882</v>
      </c>
      <c r="G137" s="17">
        <f t="shared" ref="G137:J137" si="63">SUM(G128:G136)</f>
        <v>29.259999999999998</v>
      </c>
      <c r="H137" s="17">
        <f t="shared" si="63"/>
        <v>29.040000000000003</v>
      </c>
      <c r="I137" s="17">
        <f t="shared" si="63"/>
        <v>129.29</v>
      </c>
      <c r="J137" s="17">
        <f t="shared" si="63"/>
        <v>866.29100000000017</v>
      </c>
      <c r="K137" s="23"/>
      <c r="L137" s="17">
        <f t="shared" ref="L137" si="64">SUM(L128:L136)</f>
        <v>0</v>
      </c>
    </row>
    <row r="138" spans="1:12" ht="15.75" thickBot="1" x14ac:dyDescent="0.25">
      <c r="A138" s="31">
        <f>A120</f>
        <v>2</v>
      </c>
      <c r="B138" s="31">
        <f>B120</f>
        <v>2</v>
      </c>
      <c r="C138" s="209" t="s">
        <v>4</v>
      </c>
      <c r="D138" s="210"/>
      <c r="E138" s="29"/>
      <c r="F138" s="30">
        <f>F127+F137</f>
        <v>1432</v>
      </c>
      <c r="G138" s="30">
        <f t="shared" ref="G138" si="65">G127+G137</f>
        <v>49.559999999999995</v>
      </c>
      <c r="H138" s="30">
        <f t="shared" ref="H138" si="66">H127+H137</f>
        <v>57.260000000000005</v>
      </c>
      <c r="I138" s="30">
        <f t="shared" ref="I138" si="67">I127+I137</f>
        <v>281.21000000000004</v>
      </c>
      <c r="J138" s="30">
        <f t="shared" ref="J138:L138" si="68">J127+J137</f>
        <v>1849.4110000000001</v>
      </c>
      <c r="K138" s="30"/>
      <c r="L138" s="30">
        <f t="shared" si="68"/>
        <v>0</v>
      </c>
    </row>
    <row r="139" spans="1:12" ht="15" x14ac:dyDescent="0.25">
      <c r="A139" s="18">
        <v>2</v>
      </c>
      <c r="B139" s="19">
        <v>3</v>
      </c>
      <c r="C139" s="20" t="s">
        <v>18</v>
      </c>
      <c r="D139" s="46" t="s">
        <v>19</v>
      </c>
      <c r="E139" s="89" t="s">
        <v>86</v>
      </c>
      <c r="F139" s="90">
        <v>260</v>
      </c>
      <c r="G139" s="91">
        <v>1.27</v>
      </c>
      <c r="H139" s="91">
        <v>10.56</v>
      </c>
      <c r="I139" s="91">
        <v>44.5</v>
      </c>
      <c r="J139" s="91">
        <v>305.8</v>
      </c>
      <c r="K139" s="195">
        <v>102</v>
      </c>
      <c r="L139" s="36"/>
    </row>
    <row r="140" spans="1:12" ht="15" x14ac:dyDescent="0.25">
      <c r="A140" s="21"/>
      <c r="B140" s="13"/>
      <c r="C140" s="9"/>
      <c r="D140" s="49"/>
      <c r="E140" s="92"/>
      <c r="F140" s="93"/>
      <c r="G140" s="94"/>
      <c r="H140" s="94"/>
      <c r="I140" s="94"/>
      <c r="J140" s="94"/>
      <c r="K140" s="196"/>
      <c r="L140" s="38"/>
    </row>
    <row r="141" spans="1:12" ht="15" x14ac:dyDescent="0.25">
      <c r="A141" s="21"/>
      <c r="B141" s="13"/>
      <c r="C141" s="9"/>
      <c r="D141" s="51" t="s">
        <v>20</v>
      </c>
      <c r="E141" s="89" t="s">
        <v>43</v>
      </c>
      <c r="F141" s="90">
        <v>200</v>
      </c>
      <c r="G141" s="91">
        <v>0.06</v>
      </c>
      <c r="H141" s="91">
        <v>0.01</v>
      </c>
      <c r="I141" s="91">
        <v>15.33</v>
      </c>
      <c r="J141" s="91">
        <v>61.62</v>
      </c>
      <c r="K141" s="196">
        <v>294</v>
      </c>
      <c r="L141" s="38"/>
    </row>
    <row r="142" spans="1:12" ht="15.75" customHeight="1" x14ac:dyDescent="0.25">
      <c r="A142" s="21"/>
      <c r="B142" s="13"/>
      <c r="C142" s="9"/>
      <c r="D142" s="51" t="s">
        <v>21</v>
      </c>
      <c r="E142" s="168" t="s">
        <v>95</v>
      </c>
      <c r="F142" s="90">
        <v>50</v>
      </c>
      <c r="G142" s="91">
        <v>10.18</v>
      </c>
      <c r="H142" s="91">
        <v>11.8</v>
      </c>
      <c r="I142" s="91">
        <v>18.899999999999999</v>
      </c>
      <c r="J142" s="91">
        <v>237.5</v>
      </c>
      <c r="K142" s="196">
        <v>483</v>
      </c>
      <c r="L142" s="38"/>
    </row>
    <row r="143" spans="1:12" ht="15" x14ac:dyDescent="0.25">
      <c r="A143" s="21"/>
      <c r="B143" s="13"/>
      <c r="C143" s="9"/>
      <c r="D143" s="51" t="s">
        <v>21</v>
      </c>
      <c r="E143" s="96" t="s">
        <v>71</v>
      </c>
      <c r="F143" s="90">
        <v>60</v>
      </c>
      <c r="G143" s="95" t="s">
        <v>72</v>
      </c>
      <c r="H143" s="91">
        <v>3.18</v>
      </c>
      <c r="I143" s="91">
        <v>32.94</v>
      </c>
      <c r="J143" s="91">
        <v>180.6</v>
      </c>
      <c r="K143" s="196"/>
      <c r="L143" s="38"/>
    </row>
    <row r="144" spans="1:12" ht="15.75" x14ac:dyDescent="0.25">
      <c r="A144" s="21"/>
      <c r="B144" s="13"/>
      <c r="C144" s="9"/>
      <c r="D144" s="88" t="s">
        <v>41</v>
      </c>
      <c r="E144" s="47"/>
      <c r="F144" s="52"/>
      <c r="G144" s="48"/>
      <c r="H144" s="48"/>
      <c r="I144" s="48"/>
      <c r="J144" s="48"/>
      <c r="K144" s="39"/>
      <c r="L144" s="38"/>
    </row>
    <row r="145" spans="1:12" ht="15" x14ac:dyDescent="0.25">
      <c r="A145" s="21"/>
      <c r="B145" s="13"/>
      <c r="C145" s="9"/>
      <c r="D145" s="5"/>
      <c r="E145" s="37"/>
      <c r="F145" s="38"/>
      <c r="G145" s="38"/>
      <c r="H145" s="38"/>
      <c r="I145" s="38"/>
      <c r="J145" s="38"/>
      <c r="K145" s="39"/>
      <c r="L145" s="38"/>
    </row>
    <row r="146" spans="1:12" ht="15" x14ac:dyDescent="0.25">
      <c r="A146" s="22"/>
      <c r="B146" s="15"/>
      <c r="C146" s="6"/>
      <c r="D146" s="16" t="s">
        <v>31</v>
      </c>
      <c r="E146" s="7"/>
      <c r="F146" s="17">
        <f>SUM(F139:F144)</f>
        <v>570</v>
      </c>
      <c r="G146" s="17">
        <f>SUM(G140:G145)</f>
        <v>10.24</v>
      </c>
      <c r="H146" s="17">
        <f>SUM(H140:H145)</f>
        <v>14.99</v>
      </c>
      <c r="I146" s="17">
        <f>SUM(I140:I145)</f>
        <v>67.169999999999987</v>
      </c>
      <c r="J146" s="17">
        <f>SUM(J140:J145)</f>
        <v>479.72</v>
      </c>
      <c r="K146" s="23"/>
      <c r="L146" s="17">
        <f t="shared" ref="L146" si="69">SUM(L139:L145)</f>
        <v>0</v>
      </c>
    </row>
    <row r="147" spans="1:12" ht="15" x14ac:dyDescent="0.25">
      <c r="A147" s="24">
        <f>A139</f>
        <v>2</v>
      </c>
      <c r="B147" s="11">
        <v>3</v>
      </c>
      <c r="C147" s="8" t="s">
        <v>23</v>
      </c>
      <c r="D147" s="51" t="s">
        <v>24</v>
      </c>
      <c r="E147" s="168" t="s">
        <v>100</v>
      </c>
      <c r="F147" s="90">
        <v>100</v>
      </c>
      <c r="G147" s="91">
        <v>1.43</v>
      </c>
      <c r="H147" s="91">
        <v>5.09</v>
      </c>
      <c r="I147" s="91">
        <v>9.5</v>
      </c>
      <c r="J147" s="91">
        <v>75.349999999999994</v>
      </c>
      <c r="K147" s="97">
        <v>23</v>
      </c>
      <c r="L147" s="38"/>
    </row>
    <row r="148" spans="1:12" ht="15" x14ac:dyDescent="0.25">
      <c r="A148" s="21"/>
      <c r="B148" s="13"/>
      <c r="C148" s="9"/>
      <c r="D148" s="51" t="s">
        <v>25</v>
      </c>
      <c r="E148" s="168" t="s">
        <v>61</v>
      </c>
      <c r="F148" s="90">
        <v>250</v>
      </c>
      <c r="G148" s="91">
        <v>2.31</v>
      </c>
      <c r="H148" s="91">
        <v>7.74</v>
      </c>
      <c r="I148" s="91">
        <v>15.43</v>
      </c>
      <c r="J148" s="91">
        <v>140.59</v>
      </c>
      <c r="K148" s="98">
        <v>51</v>
      </c>
      <c r="L148" s="38"/>
    </row>
    <row r="149" spans="1:12" ht="15" x14ac:dyDescent="0.25">
      <c r="A149" s="21"/>
      <c r="B149" s="13"/>
      <c r="C149" s="9"/>
      <c r="D149" s="51" t="s">
        <v>26</v>
      </c>
      <c r="E149" s="168" t="s">
        <v>113</v>
      </c>
      <c r="F149" s="90">
        <v>100</v>
      </c>
      <c r="G149" s="91">
        <v>14.2</v>
      </c>
      <c r="H149" s="91">
        <v>16</v>
      </c>
      <c r="I149" s="91">
        <v>9.6999999999999993</v>
      </c>
      <c r="J149" s="91">
        <v>239.3</v>
      </c>
      <c r="K149" s="180" t="s">
        <v>114</v>
      </c>
      <c r="L149" s="38"/>
    </row>
    <row r="150" spans="1:12" ht="15" x14ac:dyDescent="0.25">
      <c r="A150" s="21"/>
      <c r="B150" s="13"/>
      <c r="C150" s="9"/>
      <c r="D150" s="51" t="s">
        <v>27</v>
      </c>
      <c r="E150" s="168" t="s">
        <v>37</v>
      </c>
      <c r="F150" s="90">
        <v>180</v>
      </c>
      <c r="G150" s="91">
        <v>5.22</v>
      </c>
      <c r="H150" s="91">
        <v>5.31</v>
      </c>
      <c r="I150" s="91">
        <v>22.77</v>
      </c>
      <c r="J150" s="91">
        <v>175.95</v>
      </c>
      <c r="K150" s="98">
        <v>464</v>
      </c>
      <c r="L150" s="38"/>
    </row>
    <row r="151" spans="1:12" ht="15" x14ac:dyDescent="0.25">
      <c r="A151" s="21"/>
      <c r="B151" s="13"/>
      <c r="C151" s="9"/>
      <c r="D151" s="51" t="s">
        <v>28</v>
      </c>
      <c r="E151" s="168" t="s">
        <v>56</v>
      </c>
      <c r="F151" s="90">
        <v>180</v>
      </c>
      <c r="G151" s="91">
        <v>0.3</v>
      </c>
      <c r="H151" s="91">
        <v>0</v>
      </c>
      <c r="I151" s="91">
        <v>20.399999999999999</v>
      </c>
      <c r="J151" s="91">
        <v>82.8</v>
      </c>
      <c r="K151" s="180" t="s">
        <v>103</v>
      </c>
      <c r="L151" s="38"/>
    </row>
    <row r="152" spans="1:12" ht="15" x14ac:dyDescent="0.25">
      <c r="A152" s="21"/>
      <c r="B152" s="13"/>
      <c r="C152" s="9"/>
      <c r="D152" s="51" t="s">
        <v>29</v>
      </c>
      <c r="E152" s="102" t="s">
        <v>40</v>
      </c>
      <c r="F152" s="90">
        <v>30</v>
      </c>
      <c r="G152" s="91">
        <v>3.18</v>
      </c>
      <c r="H152" s="91">
        <v>0.3</v>
      </c>
      <c r="I152" s="91">
        <v>20.07</v>
      </c>
      <c r="J152" s="91">
        <v>94.08</v>
      </c>
      <c r="K152" s="99"/>
      <c r="L152" s="38"/>
    </row>
    <row r="153" spans="1:12" ht="15" x14ac:dyDescent="0.25">
      <c r="A153" s="21"/>
      <c r="B153" s="13"/>
      <c r="C153" s="9"/>
      <c r="D153" s="51" t="s">
        <v>30</v>
      </c>
      <c r="E153" s="102" t="s">
        <v>39</v>
      </c>
      <c r="F153" s="90">
        <v>30</v>
      </c>
      <c r="G153" s="91">
        <v>3</v>
      </c>
      <c r="H153" s="91">
        <v>0.44</v>
      </c>
      <c r="I153" s="91">
        <v>19.8</v>
      </c>
      <c r="J153" s="91">
        <v>90.62</v>
      </c>
      <c r="K153" s="99"/>
      <c r="L153" s="38"/>
    </row>
    <row r="154" spans="1:12" ht="15" x14ac:dyDescent="0.25">
      <c r="A154" s="21"/>
      <c r="B154" s="13"/>
      <c r="C154" s="9"/>
      <c r="D154" s="5"/>
      <c r="E154" s="37"/>
      <c r="F154" s="100"/>
      <c r="G154" s="100"/>
      <c r="H154" s="100"/>
      <c r="I154" s="100"/>
      <c r="J154" s="100"/>
      <c r="K154" s="101"/>
      <c r="L154" s="38"/>
    </row>
    <row r="155" spans="1:12" ht="15" x14ac:dyDescent="0.25">
      <c r="A155" s="21"/>
      <c r="B155" s="13"/>
      <c r="C155" s="9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2"/>
      <c r="B156" s="15"/>
      <c r="C156" s="6"/>
      <c r="D156" s="16" t="s">
        <v>31</v>
      </c>
      <c r="E156" s="7"/>
      <c r="F156" s="17">
        <f>SUM(F147:F155)</f>
        <v>870</v>
      </c>
      <c r="G156" s="17">
        <f t="shared" ref="G156:J156" si="70">SUM(G147:G155)</f>
        <v>29.639999999999997</v>
      </c>
      <c r="H156" s="17">
        <f t="shared" si="70"/>
        <v>34.879999999999995</v>
      </c>
      <c r="I156" s="17">
        <f t="shared" si="70"/>
        <v>117.66999999999997</v>
      </c>
      <c r="J156" s="17">
        <f t="shared" si="70"/>
        <v>898.69</v>
      </c>
      <c r="K156" s="23"/>
      <c r="L156" s="17">
        <f t="shared" ref="L156" si="71">SUM(L147:L155)</f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209" t="s">
        <v>4</v>
      </c>
      <c r="D157" s="210"/>
      <c r="E157" s="29"/>
      <c r="F157" s="30">
        <f>F146+F156</f>
        <v>1440</v>
      </c>
      <c r="G157" s="30">
        <f t="shared" ref="G157" si="72">G146+G156</f>
        <v>39.879999999999995</v>
      </c>
      <c r="H157" s="30">
        <f t="shared" ref="H157" si="73">H146+H156</f>
        <v>49.87</v>
      </c>
      <c r="I157" s="30">
        <f t="shared" ref="I157" si="74">I146+I156</f>
        <v>184.83999999999997</v>
      </c>
      <c r="J157" s="30">
        <f t="shared" ref="J157:L157" si="75">J146+J156</f>
        <v>1378.41</v>
      </c>
      <c r="K157" s="30"/>
      <c r="L157" s="30">
        <f t="shared" si="75"/>
        <v>0</v>
      </c>
    </row>
    <row r="158" spans="1:12" ht="15" x14ac:dyDescent="0.25">
      <c r="A158" s="18">
        <v>2</v>
      </c>
      <c r="B158" s="19">
        <v>4</v>
      </c>
      <c r="C158" s="20" t="s">
        <v>18</v>
      </c>
      <c r="D158" s="46" t="s">
        <v>19</v>
      </c>
      <c r="E158" s="109" t="s">
        <v>87</v>
      </c>
      <c r="F158" s="110">
        <v>260</v>
      </c>
      <c r="G158" s="111">
        <v>6.49</v>
      </c>
      <c r="H158" s="111">
        <v>8.4</v>
      </c>
      <c r="I158" s="111">
        <v>41.36</v>
      </c>
      <c r="J158" s="111">
        <v>266.5</v>
      </c>
      <c r="K158" s="121">
        <v>114</v>
      </c>
      <c r="L158" s="61"/>
    </row>
    <row r="159" spans="1:12" ht="15" x14ac:dyDescent="0.25">
      <c r="A159" s="21"/>
      <c r="B159" s="13"/>
      <c r="C159" s="9"/>
      <c r="D159" s="49"/>
      <c r="E159" s="109" t="s">
        <v>79</v>
      </c>
      <c r="F159" s="122">
        <v>40</v>
      </c>
      <c r="G159" s="123">
        <v>5.0999999999999996</v>
      </c>
      <c r="H159" s="123">
        <v>4.5999999999999996</v>
      </c>
      <c r="I159" s="123">
        <v>0.3</v>
      </c>
      <c r="J159" s="123">
        <v>63</v>
      </c>
      <c r="K159" s="120"/>
      <c r="L159" s="62"/>
    </row>
    <row r="160" spans="1:12" ht="15" x14ac:dyDescent="0.25">
      <c r="A160" s="21"/>
      <c r="B160" s="13"/>
      <c r="C160" s="9"/>
      <c r="D160" s="51" t="s">
        <v>20</v>
      </c>
      <c r="E160" s="109" t="s">
        <v>45</v>
      </c>
      <c r="F160" s="110">
        <v>200</v>
      </c>
      <c r="G160" s="111">
        <v>0.12</v>
      </c>
      <c r="H160" s="111">
        <v>0.01</v>
      </c>
      <c r="I160" s="111">
        <v>12.03</v>
      </c>
      <c r="J160" s="111">
        <v>48.64</v>
      </c>
      <c r="K160" s="121">
        <v>300</v>
      </c>
      <c r="L160" s="62"/>
    </row>
    <row r="161" spans="1:12" ht="15" x14ac:dyDescent="0.25">
      <c r="A161" s="21"/>
      <c r="B161" s="13"/>
      <c r="C161" s="9"/>
      <c r="D161" s="51" t="s">
        <v>21</v>
      </c>
      <c r="E161" s="109" t="s">
        <v>77</v>
      </c>
      <c r="F161" s="110">
        <v>40</v>
      </c>
      <c r="G161" s="111">
        <v>5.48</v>
      </c>
      <c r="H161" s="111">
        <v>3.8</v>
      </c>
      <c r="I161" s="111">
        <v>18.899999999999999</v>
      </c>
      <c r="J161" s="111">
        <v>146.9</v>
      </c>
      <c r="K161" s="121">
        <v>103</v>
      </c>
      <c r="L161" s="62"/>
    </row>
    <row r="162" spans="1:12" ht="15" x14ac:dyDescent="0.25">
      <c r="A162" s="21"/>
      <c r="B162" s="13"/>
      <c r="C162" s="9"/>
      <c r="D162" s="51" t="s">
        <v>21</v>
      </c>
      <c r="E162" s="109" t="s">
        <v>40</v>
      </c>
      <c r="F162" s="110">
        <v>30</v>
      </c>
      <c r="G162" s="111">
        <v>3.18</v>
      </c>
      <c r="H162" s="111">
        <v>0.3</v>
      </c>
      <c r="I162" s="111">
        <v>20.07</v>
      </c>
      <c r="J162" s="111">
        <v>94.08</v>
      </c>
      <c r="K162" s="119"/>
      <c r="L162" s="62"/>
    </row>
    <row r="163" spans="1:12" ht="15.75" x14ac:dyDescent="0.25">
      <c r="A163" s="21"/>
      <c r="B163" s="13"/>
      <c r="C163" s="9"/>
      <c r="D163" s="88"/>
      <c r="E163" s="47"/>
      <c r="F163" s="52"/>
      <c r="G163" s="48"/>
      <c r="H163" s="48"/>
      <c r="I163" s="48"/>
      <c r="J163" s="48"/>
      <c r="K163" s="103"/>
      <c r="L163" s="62"/>
    </row>
    <row r="164" spans="1:12" ht="15" x14ac:dyDescent="0.25">
      <c r="A164" s="21"/>
      <c r="B164" s="13"/>
      <c r="C164" s="9"/>
      <c r="D164" s="5"/>
      <c r="E164" s="37"/>
      <c r="F164" s="38"/>
      <c r="G164" s="38"/>
      <c r="H164" s="38"/>
      <c r="I164" s="38"/>
      <c r="J164" s="38"/>
      <c r="K164" s="58"/>
      <c r="L164" s="62"/>
    </row>
    <row r="165" spans="1:12" ht="15" x14ac:dyDescent="0.25">
      <c r="A165" s="22"/>
      <c r="B165" s="15"/>
      <c r="C165" s="6"/>
      <c r="D165" s="16" t="s">
        <v>31</v>
      </c>
      <c r="E165" s="7"/>
      <c r="F165" s="17">
        <f>SUM(F158:F164)</f>
        <v>570</v>
      </c>
      <c r="G165" s="17">
        <f t="shared" ref="G165:J165" si="76">SUM(G158:G164)</f>
        <v>20.369999999999997</v>
      </c>
      <c r="H165" s="17">
        <f t="shared" si="76"/>
        <v>17.11</v>
      </c>
      <c r="I165" s="17">
        <f t="shared" si="76"/>
        <v>92.66</v>
      </c>
      <c r="J165" s="17">
        <f t="shared" si="76"/>
        <v>619.12</v>
      </c>
      <c r="K165" s="59"/>
      <c r="L165" s="104">
        <f t="shared" ref="L165" si="77">SUM(L158:L164)</f>
        <v>0</v>
      </c>
    </row>
    <row r="166" spans="1:12" ht="15" x14ac:dyDescent="0.25">
      <c r="A166" s="24">
        <f>A158</f>
        <v>2</v>
      </c>
      <c r="B166" s="11">
        <v>4</v>
      </c>
      <c r="C166" s="8" t="s">
        <v>23</v>
      </c>
      <c r="D166" s="112" t="s">
        <v>24</v>
      </c>
      <c r="E166" s="92" t="s">
        <v>51</v>
      </c>
      <c r="F166" s="97">
        <v>100</v>
      </c>
      <c r="G166" s="113">
        <v>0.84</v>
      </c>
      <c r="H166" s="113">
        <v>5.0599999999999996</v>
      </c>
      <c r="I166" s="113">
        <v>5.32</v>
      </c>
      <c r="J166" s="113">
        <v>70.02</v>
      </c>
      <c r="K166" s="115">
        <v>4</v>
      </c>
      <c r="L166" s="62"/>
    </row>
    <row r="167" spans="1:12" ht="15" x14ac:dyDescent="0.25">
      <c r="A167" s="21"/>
      <c r="B167" s="13"/>
      <c r="C167" s="9"/>
      <c r="D167" s="112" t="s">
        <v>25</v>
      </c>
      <c r="E167" s="168" t="s">
        <v>104</v>
      </c>
      <c r="F167" s="97">
        <v>250</v>
      </c>
      <c r="G167" s="113">
        <v>2.4500000000000002</v>
      </c>
      <c r="H167" s="113">
        <v>4.8899999999999997</v>
      </c>
      <c r="I167" s="113">
        <v>13.91</v>
      </c>
      <c r="J167" s="113">
        <v>109.38</v>
      </c>
      <c r="K167" s="116">
        <v>56</v>
      </c>
      <c r="L167" s="62"/>
    </row>
    <row r="168" spans="1:12" ht="15" x14ac:dyDescent="0.25">
      <c r="A168" s="21"/>
      <c r="B168" s="13"/>
      <c r="C168" s="9"/>
      <c r="D168" s="112" t="s">
        <v>26</v>
      </c>
      <c r="E168" s="168" t="s">
        <v>115</v>
      </c>
      <c r="F168" s="97">
        <v>100</v>
      </c>
      <c r="G168" s="113">
        <v>28.75</v>
      </c>
      <c r="H168" s="113">
        <v>34.68</v>
      </c>
      <c r="I168" s="113">
        <v>4.53</v>
      </c>
      <c r="J168" s="113">
        <v>445.24</v>
      </c>
      <c r="K168" s="116">
        <v>210</v>
      </c>
      <c r="L168" s="62"/>
    </row>
    <row r="169" spans="1:12" ht="15" x14ac:dyDescent="0.25">
      <c r="A169" s="21"/>
      <c r="B169" s="13"/>
      <c r="C169" s="9"/>
      <c r="D169" s="112" t="s">
        <v>27</v>
      </c>
      <c r="E169" s="168" t="s">
        <v>116</v>
      </c>
      <c r="F169" s="97">
        <v>180</v>
      </c>
      <c r="G169" s="113">
        <v>4.7699999999999996</v>
      </c>
      <c r="H169" s="113">
        <v>5.29</v>
      </c>
      <c r="I169" s="113">
        <v>26.5</v>
      </c>
      <c r="J169" s="113">
        <v>172.7</v>
      </c>
      <c r="K169" s="116">
        <v>464</v>
      </c>
      <c r="L169" s="62"/>
    </row>
    <row r="170" spans="1:12" ht="15" x14ac:dyDescent="0.25">
      <c r="A170" s="21"/>
      <c r="B170" s="13"/>
      <c r="C170" s="9"/>
      <c r="D170" s="112" t="s">
        <v>28</v>
      </c>
      <c r="E170" s="117" t="s">
        <v>60</v>
      </c>
      <c r="F170" s="118">
        <v>180</v>
      </c>
      <c r="G170" s="113">
        <v>0.3</v>
      </c>
      <c r="H170" s="113">
        <v>0</v>
      </c>
      <c r="I170" s="113">
        <v>20.399999999999999</v>
      </c>
      <c r="J170" s="113">
        <v>82.8</v>
      </c>
      <c r="K170" s="169" t="s">
        <v>55</v>
      </c>
      <c r="L170" s="62"/>
    </row>
    <row r="171" spans="1:12" ht="15" x14ac:dyDescent="0.25">
      <c r="A171" s="21"/>
      <c r="B171" s="13"/>
      <c r="C171" s="9"/>
      <c r="D171" s="112" t="s">
        <v>29</v>
      </c>
      <c r="E171" s="92" t="s">
        <v>40</v>
      </c>
      <c r="F171" s="97">
        <v>30</v>
      </c>
      <c r="G171" s="113">
        <v>3.18</v>
      </c>
      <c r="H171" s="113">
        <v>0.3</v>
      </c>
      <c r="I171" s="113">
        <v>20.07</v>
      </c>
      <c r="J171" s="113">
        <v>94.08</v>
      </c>
      <c r="K171" s="119"/>
      <c r="L171" s="62"/>
    </row>
    <row r="172" spans="1:12" ht="15" x14ac:dyDescent="0.25">
      <c r="A172" s="21"/>
      <c r="B172" s="13"/>
      <c r="C172" s="9"/>
      <c r="D172" s="112" t="s">
        <v>30</v>
      </c>
      <c r="E172" s="92" t="s">
        <v>39</v>
      </c>
      <c r="F172" s="97">
        <v>30</v>
      </c>
      <c r="G172" s="113">
        <v>3</v>
      </c>
      <c r="H172" s="113">
        <v>0.44</v>
      </c>
      <c r="I172" s="113">
        <v>19.8</v>
      </c>
      <c r="J172" s="113">
        <v>90.62</v>
      </c>
      <c r="K172" s="119"/>
      <c r="L172" s="62"/>
    </row>
    <row r="173" spans="1:12" ht="15" x14ac:dyDescent="0.25">
      <c r="A173" s="21"/>
      <c r="B173" s="13"/>
      <c r="C173" s="9"/>
      <c r="D173" s="5"/>
      <c r="E173" s="55"/>
      <c r="F173" s="50"/>
      <c r="G173" s="50"/>
      <c r="H173" s="50"/>
      <c r="I173" s="50"/>
      <c r="J173" s="50"/>
      <c r="K173" s="58"/>
      <c r="L173" s="62"/>
    </row>
    <row r="174" spans="1:12" ht="15" x14ac:dyDescent="0.25">
      <c r="A174" s="21"/>
      <c r="B174" s="13"/>
      <c r="C174" s="9"/>
      <c r="D174" s="5"/>
      <c r="E174" s="37"/>
      <c r="F174" s="38"/>
      <c r="G174" s="38"/>
      <c r="H174" s="38"/>
      <c r="I174" s="38"/>
      <c r="J174" s="38"/>
      <c r="K174" s="58"/>
      <c r="L174" s="62"/>
    </row>
    <row r="175" spans="1:12" ht="15.75" thickBot="1" x14ac:dyDescent="0.3">
      <c r="A175" s="22"/>
      <c r="B175" s="15"/>
      <c r="C175" s="6"/>
      <c r="D175" s="16" t="s">
        <v>31</v>
      </c>
      <c r="E175" s="7"/>
      <c r="F175" s="17">
        <f>SUM(F166:F174)</f>
        <v>870</v>
      </c>
      <c r="G175" s="17">
        <f t="shared" ref="G175:J175" si="78">SUM(G166:G174)</f>
        <v>43.29</v>
      </c>
      <c r="H175" s="17">
        <f t="shared" si="78"/>
        <v>50.659999999999989</v>
      </c>
      <c r="I175" s="17">
        <f t="shared" si="78"/>
        <v>110.52999999999999</v>
      </c>
      <c r="J175" s="17">
        <f t="shared" si="78"/>
        <v>1064.8399999999999</v>
      </c>
      <c r="K175" s="59"/>
      <c r="L175" s="64">
        <f t="shared" ref="L175" si="79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209" t="s">
        <v>4</v>
      </c>
      <c r="D176" s="210"/>
      <c r="E176" s="29"/>
      <c r="F176" s="30">
        <f>F165+F175</f>
        <v>1440</v>
      </c>
      <c r="G176" s="30">
        <f t="shared" ref="G176" si="80">G165+G175</f>
        <v>63.66</v>
      </c>
      <c r="H176" s="30">
        <f t="shared" ref="H176" si="81">H165+H175</f>
        <v>67.769999999999982</v>
      </c>
      <c r="I176" s="30">
        <f t="shared" ref="I176" si="82">I165+I175</f>
        <v>203.19</v>
      </c>
      <c r="J176" s="30">
        <f t="shared" ref="J176:L176" si="83">J165+J175</f>
        <v>1683.96</v>
      </c>
      <c r="K176" s="30"/>
      <c r="L176" s="60">
        <f t="shared" si="83"/>
        <v>0</v>
      </c>
    </row>
    <row r="177" spans="1:12" ht="15" x14ac:dyDescent="0.25">
      <c r="A177" s="18">
        <v>2</v>
      </c>
      <c r="B177" s="19">
        <v>5</v>
      </c>
      <c r="C177" s="20" t="s">
        <v>18</v>
      </c>
      <c r="D177" s="46" t="s">
        <v>19</v>
      </c>
      <c r="E177" s="92" t="s">
        <v>78</v>
      </c>
      <c r="F177" s="93">
        <v>260</v>
      </c>
      <c r="G177" s="94">
        <v>8.0299999999999994</v>
      </c>
      <c r="H177" s="94">
        <v>1.27</v>
      </c>
      <c r="I177" s="94">
        <v>32.33</v>
      </c>
      <c r="J177" s="94">
        <v>304.02</v>
      </c>
      <c r="K177" s="97">
        <v>109</v>
      </c>
      <c r="L177" s="36"/>
    </row>
    <row r="178" spans="1:12" ht="15" x14ac:dyDescent="0.25">
      <c r="A178" s="21"/>
      <c r="B178" s="13"/>
      <c r="C178" s="9"/>
      <c r="D178" s="49"/>
      <c r="E178" s="102" t="s">
        <v>69</v>
      </c>
      <c r="F178" s="106"/>
      <c r="G178" s="107"/>
      <c r="H178" s="107"/>
      <c r="I178" s="107"/>
      <c r="J178" s="107"/>
      <c r="K178" s="53"/>
      <c r="L178" s="38"/>
    </row>
    <row r="179" spans="1:12" ht="15" x14ac:dyDescent="0.25">
      <c r="A179" s="21"/>
      <c r="B179" s="13"/>
      <c r="C179" s="9"/>
      <c r="D179" s="51" t="s">
        <v>20</v>
      </c>
      <c r="E179" s="168" t="s">
        <v>117</v>
      </c>
      <c r="F179" s="106">
        <v>200</v>
      </c>
      <c r="G179" s="107">
        <v>1.4</v>
      </c>
      <c r="H179" s="107">
        <v>1.6</v>
      </c>
      <c r="I179" s="107">
        <v>17.34</v>
      </c>
      <c r="J179" s="107">
        <v>89.32</v>
      </c>
      <c r="K179" s="97">
        <v>261</v>
      </c>
      <c r="L179" s="38"/>
    </row>
    <row r="180" spans="1:12" ht="15" x14ac:dyDescent="0.25">
      <c r="A180" s="21"/>
      <c r="B180" s="13"/>
      <c r="C180" s="9"/>
      <c r="D180" s="51" t="s">
        <v>21</v>
      </c>
      <c r="E180" s="102" t="s">
        <v>70</v>
      </c>
      <c r="F180" s="106">
        <v>40</v>
      </c>
      <c r="G180" s="107">
        <v>3.22</v>
      </c>
      <c r="H180" s="107">
        <v>0.8</v>
      </c>
      <c r="I180" s="107">
        <v>25.4</v>
      </c>
      <c r="J180" s="107">
        <v>135.5</v>
      </c>
      <c r="K180" s="97">
        <v>101</v>
      </c>
      <c r="L180" s="38"/>
    </row>
    <row r="181" spans="1:12" ht="15" x14ac:dyDescent="0.25">
      <c r="A181" s="21"/>
      <c r="B181" s="13"/>
      <c r="C181" s="9"/>
      <c r="D181" s="51"/>
      <c r="E181" s="92" t="s">
        <v>71</v>
      </c>
      <c r="F181" s="97">
        <v>60</v>
      </c>
      <c r="G181" s="114" t="s">
        <v>72</v>
      </c>
      <c r="H181" s="113">
        <v>3.18</v>
      </c>
      <c r="I181" s="113">
        <v>32.94</v>
      </c>
      <c r="J181" s="113">
        <v>180.6</v>
      </c>
      <c r="K181" s="108"/>
      <c r="L181" s="38"/>
    </row>
    <row r="182" spans="1:12" ht="15" x14ac:dyDescent="0.25">
      <c r="A182" s="21"/>
      <c r="B182" s="13"/>
      <c r="C182" s="9"/>
      <c r="D182" s="88"/>
      <c r="E182" s="109"/>
      <c r="F182" s="110"/>
      <c r="G182" s="111"/>
      <c r="H182" s="111"/>
      <c r="I182" s="111"/>
      <c r="J182" s="111"/>
      <c r="K182" s="108"/>
      <c r="L182" s="38"/>
    </row>
    <row r="183" spans="1:12" ht="15" x14ac:dyDescent="0.25">
      <c r="A183" s="21"/>
      <c r="B183" s="13"/>
      <c r="C183" s="9"/>
      <c r="D183" s="5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25">
      <c r="A184" s="22"/>
      <c r="B184" s="15"/>
      <c r="C184" s="6"/>
      <c r="D184" s="16" t="s">
        <v>31</v>
      </c>
      <c r="E184" s="7"/>
      <c r="F184" s="17">
        <f>SUM(F177:F183)</f>
        <v>560</v>
      </c>
      <c r="G184" s="17">
        <f t="shared" ref="G184:J184" si="84">SUM(G177:G183)</f>
        <v>12.65</v>
      </c>
      <c r="H184" s="17">
        <f t="shared" si="84"/>
        <v>6.85</v>
      </c>
      <c r="I184" s="17">
        <f t="shared" si="84"/>
        <v>108.00999999999999</v>
      </c>
      <c r="J184" s="17">
        <f t="shared" si="84"/>
        <v>709.43999999999994</v>
      </c>
      <c r="K184" s="23"/>
      <c r="L184" s="17">
        <f t="shared" ref="L184" si="85">SUM(L177:L183)</f>
        <v>0</v>
      </c>
    </row>
    <row r="185" spans="1:12" ht="15" x14ac:dyDescent="0.25">
      <c r="A185" s="24">
        <f>A177</f>
        <v>2</v>
      </c>
      <c r="B185" s="11">
        <f>B177</f>
        <v>5</v>
      </c>
      <c r="C185" s="8" t="s">
        <v>23</v>
      </c>
      <c r="D185" s="112" t="s">
        <v>24</v>
      </c>
      <c r="E185" s="168" t="s">
        <v>96</v>
      </c>
      <c r="F185" s="97">
        <v>100</v>
      </c>
      <c r="G185" s="113">
        <v>1.1000000000000001</v>
      </c>
      <c r="H185" s="113">
        <v>0.2</v>
      </c>
      <c r="I185" s="113">
        <v>4.5999999999999996</v>
      </c>
      <c r="J185" s="113">
        <v>23</v>
      </c>
      <c r="K185" s="97">
        <v>246</v>
      </c>
      <c r="L185" s="38"/>
    </row>
    <row r="186" spans="1:12" ht="15" x14ac:dyDescent="0.25">
      <c r="A186" s="21"/>
      <c r="B186" s="13"/>
      <c r="C186" s="9"/>
      <c r="D186" s="112" t="s">
        <v>25</v>
      </c>
      <c r="E186" s="168" t="s">
        <v>118</v>
      </c>
      <c r="F186" s="97">
        <v>250</v>
      </c>
      <c r="G186" s="113">
        <v>5.03</v>
      </c>
      <c r="H186" s="113">
        <v>11.3</v>
      </c>
      <c r="I186" s="113">
        <v>32.380000000000003</v>
      </c>
      <c r="J186" s="113">
        <v>149.6</v>
      </c>
      <c r="K186" s="98">
        <v>42</v>
      </c>
      <c r="L186" s="38"/>
    </row>
    <row r="187" spans="1:12" ht="15" x14ac:dyDescent="0.25">
      <c r="A187" s="21"/>
      <c r="B187" s="13"/>
      <c r="C187" s="9"/>
      <c r="D187" s="112" t="s">
        <v>26</v>
      </c>
      <c r="E187" s="168" t="s">
        <v>119</v>
      </c>
      <c r="F187" s="97">
        <v>280</v>
      </c>
      <c r="G187" s="113">
        <v>31.56</v>
      </c>
      <c r="H187" s="113">
        <v>24.25</v>
      </c>
      <c r="I187" s="113">
        <v>30.97</v>
      </c>
      <c r="J187" s="113">
        <v>425.2</v>
      </c>
      <c r="K187" s="98">
        <v>394</v>
      </c>
      <c r="L187" s="38"/>
    </row>
    <row r="188" spans="1:12" ht="15" x14ac:dyDescent="0.25">
      <c r="A188" s="21"/>
      <c r="B188" s="13"/>
      <c r="C188" s="9"/>
      <c r="D188" s="112" t="s">
        <v>27</v>
      </c>
      <c r="E188" s="179" t="s">
        <v>69</v>
      </c>
      <c r="F188" s="97"/>
      <c r="G188" s="202" t="s">
        <v>69</v>
      </c>
      <c r="H188" s="113"/>
      <c r="I188" s="113"/>
      <c r="J188" s="113"/>
      <c r="K188" s="98"/>
      <c r="L188" s="38"/>
    </row>
    <row r="189" spans="1:12" ht="15" x14ac:dyDescent="0.25">
      <c r="A189" s="21"/>
      <c r="B189" s="13"/>
      <c r="C189" s="9"/>
      <c r="D189" s="112" t="s">
        <v>28</v>
      </c>
      <c r="E189" s="102" t="s">
        <v>62</v>
      </c>
      <c r="F189" s="97">
        <v>180</v>
      </c>
      <c r="G189" s="113">
        <v>0.5</v>
      </c>
      <c r="H189" s="113">
        <v>0</v>
      </c>
      <c r="I189" s="113">
        <v>25.1</v>
      </c>
      <c r="J189" s="113">
        <v>102.411</v>
      </c>
      <c r="K189" s="98" t="s">
        <v>88</v>
      </c>
      <c r="L189" s="38"/>
    </row>
    <row r="190" spans="1:12" ht="15" x14ac:dyDescent="0.25">
      <c r="A190" s="21"/>
      <c r="B190" s="13"/>
      <c r="C190" s="9"/>
      <c r="D190" s="112" t="s">
        <v>29</v>
      </c>
      <c r="E190" s="102" t="s">
        <v>40</v>
      </c>
      <c r="F190" s="97">
        <v>30</v>
      </c>
      <c r="G190" s="113">
        <v>3.18</v>
      </c>
      <c r="H190" s="113">
        <v>0.3</v>
      </c>
      <c r="I190" s="113">
        <v>20.07</v>
      </c>
      <c r="J190" s="113">
        <v>94.08</v>
      </c>
      <c r="K190" s="108"/>
      <c r="L190" s="38"/>
    </row>
    <row r="191" spans="1:12" ht="15" x14ac:dyDescent="0.25">
      <c r="A191" s="21"/>
      <c r="B191" s="13"/>
      <c r="C191" s="9"/>
      <c r="D191" s="112" t="s">
        <v>30</v>
      </c>
      <c r="E191" s="102" t="s">
        <v>39</v>
      </c>
      <c r="F191" s="97">
        <v>30</v>
      </c>
      <c r="G191" s="113">
        <v>3</v>
      </c>
      <c r="H191" s="113">
        <v>0.44</v>
      </c>
      <c r="I191" s="113">
        <v>19.8</v>
      </c>
      <c r="J191" s="113">
        <v>90.62</v>
      </c>
      <c r="K191" s="108"/>
      <c r="L191" s="38"/>
    </row>
    <row r="192" spans="1:12" ht="15" x14ac:dyDescent="0.25">
      <c r="A192" s="21"/>
      <c r="B192" s="13"/>
      <c r="C192" s="9"/>
      <c r="D192" s="5"/>
      <c r="E192" s="37"/>
      <c r="F192" s="38"/>
      <c r="G192" s="38"/>
      <c r="H192" s="38"/>
      <c r="I192" s="38"/>
      <c r="J192" s="38"/>
      <c r="K192" s="39"/>
      <c r="L192" s="38"/>
    </row>
    <row r="193" spans="1:12" ht="15" x14ac:dyDescent="0.25">
      <c r="A193" s="21"/>
      <c r="B193" s="13"/>
      <c r="C193" s="9"/>
      <c r="D193" s="5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2"/>
      <c r="B194" s="15"/>
      <c r="C194" s="6"/>
      <c r="D194" s="16" t="s">
        <v>31</v>
      </c>
      <c r="E194" s="7"/>
      <c r="F194" s="17">
        <f>SUM(F185:F193)</f>
        <v>870</v>
      </c>
      <c r="G194" s="17">
        <f t="shared" ref="G194:J194" si="86">SUM(G185:G193)</f>
        <v>44.37</v>
      </c>
      <c r="H194" s="17">
        <f t="shared" si="86"/>
        <v>36.489999999999995</v>
      </c>
      <c r="I194" s="17">
        <f t="shared" si="86"/>
        <v>132.92000000000002</v>
      </c>
      <c r="J194" s="17">
        <f t="shared" si="86"/>
        <v>884.91100000000006</v>
      </c>
      <c r="K194" s="23"/>
      <c r="L194" s="17">
        <f t="shared" ref="L194" si="87">SUM(L185:L193)</f>
        <v>0</v>
      </c>
    </row>
    <row r="195" spans="1:12" ht="15" x14ac:dyDescent="0.2">
      <c r="A195" s="27">
        <f>A177</f>
        <v>2</v>
      </c>
      <c r="B195" s="28">
        <v>5</v>
      </c>
      <c r="C195" s="209" t="s">
        <v>4</v>
      </c>
      <c r="D195" s="210"/>
      <c r="E195" s="29"/>
      <c r="F195" s="30">
        <f>F184+F194</f>
        <v>1430</v>
      </c>
      <c r="G195" s="30">
        <f t="shared" ref="G195" si="88">G184+G194</f>
        <v>57.019999999999996</v>
      </c>
      <c r="H195" s="30">
        <f t="shared" ref="H195" si="89">H184+H194</f>
        <v>43.339999999999996</v>
      </c>
      <c r="I195" s="30">
        <f t="shared" ref="I195" si="90">I184+I194</f>
        <v>240.93</v>
      </c>
      <c r="J195" s="30">
        <f t="shared" ref="J195:L195" si="91">J184+J194</f>
        <v>1594.3510000000001</v>
      </c>
      <c r="K195" s="30"/>
      <c r="L195" s="30">
        <f t="shared" si="91"/>
        <v>0</v>
      </c>
    </row>
    <row r="196" spans="1:12" x14ac:dyDescent="0.2">
      <c r="A196" s="25"/>
      <c r="B196" s="26"/>
      <c r="C196" s="211" t="s">
        <v>5</v>
      </c>
      <c r="D196" s="211"/>
      <c r="E196" s="211"/>
      <c r="F196" s="32">
        <f>(F24+F43+F62+F81+F100+F119+F138+F157+F176+F195)/(IF(F24=0,0,1)+IF(F43=0,0,1)+IF(F62=0,0,1)+IF(F81=0,0,1)+IF(F100=0,0,1)+IF(F119=0,0,1)+IF(F138=0,0,1)+IF(F157=0,0,1)+IF(F176=0,0,1)+IF(F195=0,0,1))</f>
        <v>1436.4</v>
      </c>
      <c r="G196" s="32">
        <f t="shared" ref="G196:J196" si="92">(G24+G43+G62+G81+G100+G119+G138+G157+G176+G195)/(IF(G24=0,0,1)+IF(G43=0,0,1)+IF(G62=0,0,1)+IF(G81=0,0,1)+IF(G100=0,0,1)+IF(G119=0,0,1)+IF(G138=0,0,1)+IF(G157=0,0,1)+IF(G176=0,0,1)+IF(G195=0,0,1))</f>
        <v>49.391999999999996</v>
      </c>
      <c r="H196" s="32">
        <f t="shared" si="92"/>
        <v>55.088000000000001</v>
      </c>
      <c r="I196" s="32">
        <f t="shared" si="92"/>
        <v>237.70999999999995</v>
      </c>
      <c r="J196" s="32">
        <f t="shared" si="92"/>
        <v>1639.8332999999998</v>
      </c>
      <c r="K196" s="32"/>
      <c r="L196" s="32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formatCells="0" formatColumns="0" formatRows="0" insertColumns="0" insertRows="0" deleteColumns="0" deleteRows="0"/>
  <customSheetViews>
    <customSheetView guid="{D5441559-CA43-45EC-987B-E9F422C69195}" scale="90" showPageBreaks="1">
      <pane xSplit="4" ySplit="5" topLeftCell="E150" activePane="bottomRight" state="frozen"/>
      <selection pane="bottomRight" activeCell="H3" sqref="H3"/>
      <pageMargins left="0" right="0" top="0" bottom="0" header="0.31496062992125984" footer="0.31496062992125984"/>
      <pageSetup paperSize="9" orientation="landscape" r:id="rId1"/>
    </customSheetView>
    <customSheetView guid="{3C044FA4-F607-4CD6-8924-47A51C7D8E04}" scale="90">
      <pane xSplit="4" ySplit="5" topLeftCell="E6" activePane="bottomRight" state="frozen"/>
      <selection pane="bottomRight" activeCell="F32" sqref="F32"/>
      <pageMargins left="0" right="0" top="0" bottom="0" header="0.31496062992125984" footer="0.31496062992125984"/>
      <pageSetup paperSize="9" orientation="landscape" r:id="rId2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" bottom="0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2023-10-18T06:22:16Z</cp:lastPrinted>
  <dcterms:created xsi:type="dcterms:W3CDTF">2022-05-16T14:23:56Z</dcterms:created>
  <dcterms:modified xsi:type="dcterms:W3CDTF">2023-10-27T05:11:48Z</dcterms:modified>
</cp:coreProperties>
</file>